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363" activeTab="0"/>
  </bookViews>
  <sheets>
    <sheet name="重庆市2024年中央财政以工代赈任务计划资金需求表" sheetId="1" r:id="rId1"/>
    <sheet name="Sheet1" sheetId="2" state="hidden" r:id="rId2"/>
  </sheets>
  <definedNames>
    <definedName name="_xlnm.Print_Titles" localSheetId="0">'重庆市2024年中央财政以工代赈任务计划资金需求表'!$3:$5</definedName>
  </definedNames>
  <calcPr fullCalcOnLoad="1"/>
</workbook>
</file>

<file path=xl/sharedStrings.xml><?xml version="1.0" encoding="utf-8"?>
<sst xmlns="http://schemas.openxmlformats.org/spreadsheetml/2006/main" count="377" uniqueCount="228">
  <si>
    <t>附件</t>
  </si>
  <si>
    <t>重庆市2024年部分中央财政以工代赈任务计划</t>
  </si>
  <si>
    <t>序号</t>
  </si>
  <si>
    <t>县（区）</t>
  </si>
  <si>
    <t>项目名称</t>
  </si>
  <si>
    <t>建设内容</t>
  </si>
  <si>
    <r>
      <t>拟开工日期（年</t>
    </r>
    <r>
      <rPr>
        <sz val="12"/>
        <rFont val="Times New Roman"/>
        <family val="1"/>
      </rPr>
      <t>/</t>
    </r>
    <r>
      <rPr>
        <sz val="12"/>
        <rFont val="方正黑体_GBK"/>
        <family val="4"/>
      </rPr>
      <t>月）</t>
    </r>
  </si>
  <si>
    <r>
      <t>拟完工日期（年</t>
    </r>
    <r>
      <rPr>
        <sz val="12"/>
        <rFont val="Times New Roman"/>
        <family val="1"/>
      </rPr>
      <t>/</t>
    </r>
    <r>
      <rPr>
        <sz val="12"/>
        <rFont val="方正黑体_GBK"/>
        <family val="4"/>
      </rPr>
      <t>月）</t>
    </r>
  </si>
  <si>
    <t>提前批中央财政以工代赈任务计划</t>
  </si>
  <si>
    <t>总投资</t>
  </si>
  <si>
    <t>计划带动当地困难群众务工人数</t>
  </si>
  <si>
    <t>计划发放劳务报酬金额</t>
  </si>
  <si>
    <t>计划培训务工群众人数</t>
  </si>
  <si>
    <t>计划设置公益性岗位个数</t>
  </si>
  <si>
    <t>备注</t>
  </si>
  <si>
    <t>总金额</t>
  </si>
  <si>
    <t>总人数</t>
  </si>
  <si>
    <t>（万元）</t>
  </si>
  <si>
    <t>（人）</t>
  </si>
  <si>
    <t>总计（19项）</t>
  </si>
  <si>
    <t>城口县</t>
  </si>
  <si>
    <r>
      <t>城口县龙田乡</t>
    </r>
    <r>
      <rPr>
        <sz val="12"/>
        <rFont val="方正仿宋_GBK"/>
        <family val="4"/>
      </rPr>
      <t>2024</t>
    </r>
    <r>
      <rPr>
        <sz val="12"/>
        <rFont val="方正仿宋_GBK"/>
        <family val="4"/>
      </rPr>
      <t>年中安村土地整治及配套设施建设中央财政以工代赈项目</t>
    </r>
  </si>
  <si>
    <t>整治农田250亩、七彩油菜花200亩、五彩农田200亩、田间步道5000m、田园驿站150㎡、农趣探索园3000㎡。</t>
  </si>
  <si>
    <r>
      <t>城口县龙田乡</t>
    </r>
    <r>
      <rPr>
        <sz val="12"/>
        <rFont val="方正仿宋_GBK"/>
        <family val="4"/>
      </rPr>
      <t>2024</t>
    </r>
    <r>
      <rPr>
        <sz val="12"/>
        <rFont val="方正仿宋_GBK"/>
        <family val="4"/>
      </rPr>
      <t>年中安村六组人居环境整治中央财政以工代赈项目</t>
    </r>
  </si>
  <si>
    <r>
      <t>整治公路边沟1.8km，硬化边沟修建排水沟550m，修建沿河挡土墙750m</t>
    </r>
    <r>
      <rPr>
        <sz val="12"/>
        <rFont val="Times New Roman"/>
        <family val="1"/>
      </rPr>
      <t>³</t>
    </r>
    <r>
      <rPr>
        <sz val="12"/>
        <rFont val="方正仿宋_GBK"/>
        <family val="4"/>
      </rPr>
      <t>并安装安全护栏150m，人居环境整治43户，产业灌溉设备3500m，产业路硬化860m。</t>
    </r>
  </si>
  <si>
    <t>巫溪县</t>
  </si>
  <si>
    <r>
      <t>巫溪县尖山镇</t>
    </r>
    <r>
      <rPr>
        <sz val="12"/>
        <rFont val="方正仿宋_GBK"/>
        <family val="4"/>
      </rPr>
      <t>2024</t>
    </r>
    <r>
      <rPr>
        <sz val="12"/>
        <rFont val="方正仿宋_GBK"/>
        <family val="4"/>
      </rPr>
      <t>年太平村农旅融合产业园中央财政以工代赈项目</t>
    </r>
  </si>
  <si>
    <t>拓宽并油化太平村农旅融合产业园4.5米宽道路3.9公里（其中485米道路由3.5米拓宽至4.5米）。</t>
  </si>
  <si>
    <t>巫溪县徐家镇2024年安阳村人居环境整治提升中央财政以工代赈项目</t>
  </si>
  <si>
    <r>
      <t>新修建宽</t>
    </r>
    <r>
      <rPr>
        <sz val="12"/>
        <rFont val="方正仿宋_GBK"/>
        <family val="4"/>
      </rPr>
      <t>3.5</t>
    </r>
    <r>
      <rPr>
        <sz val="12"/>
        <rFont val="方正仿宋_GBK"/>
        <family val="4"/>
      </rPr>
      <t>米</t>
    </r>
    <r>
      <rPr>
        <sz val="12"/>
        <rFont val="方正仿宋_GBK"/>
        <family val="4"/>
      </rPr>
      <t>产业园区内道路</t>
    </r>
    <r>
      <rPr>
        <sz val="12"/>
        <rFont val="方正仿宋_GBK"/>
        <family val="4"/>
      </rPr>
      <t>4</t>
    </r>
    <r>
      <rPr>
        <sz val="12"/>
        <rFont val="方正仿宋_GBK"/>
        <family val="4"/>
      </rPr>
      <t>公里，新建村民活动广场</t>
    </r>
    <r>
      <rPr>
        <sz val="12"/>
        <rFont val="方正仿宋_GBK"/>
        <family val="4"/>
      </rPr>
      <t>500</t>
    </r>
    <r>
      <rPr>
        <sz val="12"/>
        <rFont val="方正仿宋_GBK"/>
        <family val="4"/>
      </rPr>
      <t>平方米，新建公共厕所1个。</t>
    </r>
  </si>
  <si>
    <t>酉阳县</t>
  </si>
  <si>
    <t>酉阳县花田乡2024年花田村美丽宜居村庄整治提升中央财政以工代赈项目</t>
  </si>
  <si>
    <t>新建便民路2.6公里，整治院坝6150平方米，修砌挡墙800立方米、修建庭院围墙1400米。</t>
  </si>
  <si>
    <t>酉阳县花田乡2024年茶香村美丽宜居村庄整治提升中央财政以工代赈项目</t>
  </si>
  <si>
    <t>铺设青石地面1800平方米，修建庭院围墙720米。</t>
  </si>
  <si>
    <t>彭水县</t>
  </si>
  <si>
    <t>彭水县鞍子镇2024年何家坝河道整治中央财政以工代赈项目</t>
  </si>
  <si>
    <t>新建河堤1.0公里等。</t>
  </si>
  <si>
    <t>彭水县鞍子镇2024年水稻田基地河道整治中央财政以工代赈项目</t>
  </si>
  <si>
    <t>新建河堤1公里及维修等。</t>
  </si>
  <si>
    <t>奉节县</t>
  </si>
  <si>
    <t>奉节县龙桥乡2024年中央财政以工代赈项目</t>
  </si>
  <si>
    <t>硬化道路宽4.5米、长1.5公里，建设内容包括路基工程、路面工程、箱涵工程等，新建蓄水池三口，容积1800立方米。</t>
  </si>
  <si>
    <t>奉节县公平镇2024年中央财政以工代赈项目</t>
  </si>
  <si>
    <t>改建道路宽4.5米、长3公里，建设内容包括路基工程、路面工程、箱涵工程等。</t>
  </si>
  <si>
    <t>开州区</t>
  </si>
  <si>
    <t>开州区满月镇2024年双坪村林下种养综合开发配套基础设施以工代赈项目</t>
  </si>
  <si>
    <t>耕地平整200亩，新建蓄水池3000立方米、主水管2300米，硬化1.5米宽生产便道200米，新建1.5米宽泥结石生产便道200米，新建排水渠2000米、沉沙凼50个。</t>
  </si>
  <si>
    <t>丰都县</t>
  </si>
  <si>
    <t>丰都县仙女湖镇2024年竹子社区人居环境改造及竹子产业园基础设施配套中央财政以工代赈项目</t>
  </si>
  <si>
    <t>新建5.5米宽产业道路700米，人行道彩砖铺设8000平方米，新建花台1380米，改造5个道路交叉口，改造1.5米宽彩色步道3.3公里。</t>
  </si>
  <si>
    <t>产业类</t>
  </si>
  <si>
    <t>武隆区</t>
  </si>
  <si>
    <t>武隆区白马镇2024年豹岩村青丰片区乡村旅游配套设施中央财政以工代赈项目（二期）</t>
  </si>
  <si>
    <r>
      <t>土地整治</t>
    </r>
    <r>
      <rPr>
        <sz val="12"/>
        <rFont val="方正仿宋_GBK"/>
        <family val="4"/>
      </rPr>
      <t>25</t>
    </r>
    <r>
      <rPr>
        <sz val="12"/>
        <rFont val="方正仿宋_GBK"/>
        <family val="4"/>
      </rPr>
      <t>亩，新建农田栈道</t>
    </r>
    <r>
      <rPr>
        <sz val="12"/>
        <rFont val="方正仿宋_GBK"/>
        <family val="4"/>
      </rPr>
      <t>1600</t>
    </r>
    <r>
      <rPr>
        <sz val="12"/>
        <rFont val="方正仿宋_GBK"/>
        <family val="4"/>
      </rPr>
      <t>米、生态停车场</t>
    </r>
    <r>
      <rPr>
        <sz val="12"/>
        <rFont val="方正仿宋_GBK"/>
        <family val="4"/>
      </rPr>
      <t>460</t>
    </r>
    <r>
      <rPr>
        <sz val="12"/>
        <rFont val="方正仿宋_GBK"/>
        <family val="4"/>
      </rPr>
      <t>平方米、村民户外活动生态广场</t>
    </r>
    <r>
      <rPr>
        <sz val="12"/>
        <rFont val="方正仿宋_GBK"/>
        <family val="4"/>
      </rPr>
      <t>1000</t>
    </r>
    <r>
      <rPr>
        <sz val="12"/>
        <rFont val="方正仿宋_GBK"/>
        <family val="4"/>
      </rPr>
      <t>平方米，改扩建村社便道</t>
    </r>
    <r>
      <rPr>
        <sz val="12"/>
        <rFont val="方正仿宋_GBK"/>
        <family val="4"/>
      </rPr>
      <t>3000</t>
    </r>
    <r>
      <rPr>
        <sz val="12"/>
        <rFont val="方正仿宋_GBK"/>
        <family val="4"/>
      </rPr>
      <t>米，人居环境整治</t>
    </r>
    <r>
      <rPr>
        <sz val="12"/>
        <rFont val="方正仿宋_GBK"/>
        <family val="4"/>
      </rPr>
      <t>20</t>
    </r>
    <r>
      <rPr>
        <sz val="12"/>
        <rFont val="方正仿宋_GBK"/>
        <family val="4"/>
      </rPr>
      <t>户。</t>
    </r>
  </si>
  <si>
    <t>2024年1月</t>
  </si>
  <si>
    <t>2024年7月</t>
  </si>
  <si>
    <t>忠县</t>
  </si>
  <si>
    <t>忠县汝溪镇2024年三河村乡村建设中央财政以工代赈项目</t>
  </si>
  <si>
    <t>整治田块160亩、沟渠1268m，新建0.8米宽便道1460米。</t>
  </si>
  <si>
    <t>忠县汝溪镇2024年三河村人居环境整治中央财政以工代赈项目</t>
  </si>
  <si>
    <t>整治三河村176户人居环境（含庭院整治等），其中三河村市级示范扶贫搬迁集中安置点整治47户。</t>
  </si>
  <si>
    <t>南川区</t>
  </si>
  <si>
    <r>
      <t>南川区德隆镇</t>
    </r>
    <r>
      <rPr>
        <sz val="12"/>
        <rFont val="方正仿宋_GBK"/>
        <family val="4"/>
      </rPr>
      <t>2024</t>
    </r>
    <r>
      <rPr>
        <sz val="12"/>
        <rFont val="方正仿宋_GBK"/>
        <family val="4"/>
      </rPr>
      <t>年陶坪村步道及生态停车场中央财政以工代赈项目</t>
    </r>
  </si>
  <si>
    <t>新建步道长10公里、宽1.2米，新建生态停车场3个5500平方米。</t>
  </si>
  <si>
    <t>云阳县</t>
  </si>
  <si>
    <r>
      <t>云阳县桑坪镇</t>
    </r>
    <r>
      <rPr>
        <sz val="12"/>
        <rFont val="方正仿宋_GBK"/>
        <family val="4"/>
      </rPr>
      <t>2024</t>
    </r>
    <r>
      <rPr>
        <sz val="12"/>
        <rFont val="方正仿宋_GBK"/>
        <family val="4"/>
      </rPr>
      <t>年集镇基础设施完善工程中央财政以工代赈项目</t>
    </r>
  </si>
  <si>
    <r>
      <t>新建社区联接道路</t>
    </r>
    <r>
      <rPr>
        <sz val="12"/>
        <rFont val="方正仿宋_GBK"/>
        <family val="4"/>
      </rPr>
      <t>500</t>
    </r>
    <r>
      <rPr>
        <sz val="12"/>
        <rFont val="方正仿宋_GBK"/>
        <family val="4"/>
      </rPr>
      <t>米，新建群众活动广场</t>
    </r>
    <r>
      <rPr>
        <sz val="12"/>
        <rFont val="方正仿宋_GBK"/>
        <family val="4"/>
      </rPr>
      <t>1300</t>
    </r>
    <r>
      <rPr>
        <sz val="12"/>
        <rFont val="方正仿宋_GBK"/>
        <family val="4"/>
      </rPr>
      <t>平方米，新建</t>
    </r>
    <r>
      <rPr>
        <sz val="12"/>
        <rFont val="方正仿宋_GBK"/>
        <family val="4"/>
      </rPr>
      <t>600</t>
    </r>
    <r>
      <rPr>
        <sz val="12"/>
        <rFont val="方正仿宋_GBK"/>
        <family val="4"/>
      </rPr>
      <t>立方米蓄水池</t>
    </r>
    <r>
      <rPr>
        <sz val="12"/>
        <rFont val="方正仿宋_GBK"/>
        <family val="4"/>
      </rPr>
      <t>9</t>
    </r>
    <r>
      <rPr>
        <sz val="12"/>
        <rFont val="方正仿宋_GBK"/>
        <family val="4"/>
      </rPr>
      <t>座，新建</t>
    </r>
    <r>
      <rPr>
        <sz val="12"/>
        <rFont val="方正仿宋_GBK"/>
        <family val="4"/>
      </rPr>
      <t>1000</t>
    </r>
    <r>
      <rPr>
        <sz val="12"/>
        <rFont val="方正仿宋_GBK"/>
        <family val="4"/>
      </rPr>
      <t>立方米蓄水池</t>
    </r>
    <r>
      <rPr>
        <sz val="12"/>
        <rFont val="方正仿宋_GBK"/>
        <family val="4"/>
      </rPr>
      <t>1</t>
    </r>
    <r>
      <rPr>
        <sz val="12"/>
        <rFont val="方正仿宋_GBK"/>
        <family val="4"/>
      </rPr>
      <t>座。</t>
    </r>
  </si>
  <si>
    <r>
      <t>秀山县</t>
    </r>
    <r>
      <rPr>
        <sz val="12"/>
        <rFont val="方正仿宋_GBK"/>
        <family val="4"/>
      </rPr>
      <t xml:space="preserve">
</t>
    </r>
  </si>
  <si>
    <r>
      <t>秀山县清溪场街道</t>
    </r>
    <r>
      <rPr>
        <sz val="12"/>
        <rFont val="方正仿宋_GBK"/>
        <family val="4"/>
      </rPr>
      <t>2024</t>
    </r>
    <r>
      <rPr>
        <sz val="12"/>
        <rFont val="方正仿宋_GBK"/>
        <family val="4"/>
      </rPr>
      <t>年平阳村综合治理中央财政以工代赈项目</t>
    </r>
  </si>
  <si>
    <t>新建产业道路3800米，改造农村人居环境40户，修建入户便道3500米，银花周转场硬化3000平方米，修建花台1500平方米，危房及违建建筑物拆除及整治800平方米等。</t>
  </si>
  <si>
    <t>2024年3月</t>
  </si>
  <si>
    <r>
      <t>2024</t>
    </r>
    <r>
      <rPr>
        <sz val="12"/>
        <rFont val="方正仿宋_GBK"/>
        <family val="4"/>
      </rPr>
      <t>年</t>
    </r>
    <r>
      <rPr>
        <sz val="12"/>
        <rFont val="方正仿宋_GBK"/>
        <family val="4"/>
      </rPr>
      <t>11</t>
    </r>
    <r>
      <rPr>
        <sz val="12"/>
        <rFont val="方正仿宋_GBK"/>
        <family val="4"/>
      </rPr>
      <t>月</t>
    </r>
  </si>
  <si>
    <t>万州区</t>
  </si>
  <si>
    <t>万州区余家镇2024年端变路道路硬化中央财政以工代赈项目</t>
  </si>
  <si>
    <t>硬化硝水村变压房至九龙村端公庙道路4.7公里，路面为C25砼，宽4.5米，厚0.2米。</t>
  </si>
  <si>
    <t xml:space="preserve">重庆市
</t>
  </si>
  <si>
    <t>共40个
项目</t>
  </si>
  <si>
    <t>合计</t>
  </si>
  <si>
    <t>农村道路（公里）</t>
  </si>
  <si>
    <t>生产道路（公里）</t>
  </si>
  <si>
    <t>入户道路（公里）</t>
  </si>
  <si>
    <t>步道（公里）</t>
  </si>
  <si>
    <t>灌溉渠以及沟渠（公里）</t>
  </si>
  <si>
    <t>排水沟（公里）</t>
  </si>
  <si>
    <t>蓄水池</t>
  </si>
  <si>
    <t>雨污管网（公里）</t>
  </si>
  <si>
    <t>饮水管网改造（公里）</t>
  </si>
  <si>
    <t>公厕</t>
  </si>
  <si>
    <t>高标准农田及土地整治（亩）</t>
  </si>
  <si>
    <t>推广宜机化种植（亩）</t>
  </si>
  <si>
    <t>实施农村人居环境整治（户）</t>
  </si>
  <si>
    <t>实施庭院整治（处）</t>
  </si>
  <si>
    <t>停车场（个）</t>
  </si>
  <si>
    <t>文体活动动广场（个）</t>
  </si>
  <si>
    <t>道路庭院护坡堡坎（立方米）</t>
  </si>
  <si>
    <t>其他</t>
  </si>
  <si>
    <t>重庆市
城口县</t>
  </si>
  <si>
    <t>共3个
项目</t>
  </si>
  <si>
    <t>新改建农村道路37.5公里，生产道路57公里，入户道路10.7公里，步道25公里，灌溉渠及团沟渠260公里，排水沟4.33公里，蓄水池18座，新建河堤2.5公里，新建4座人行便桥，雨污管网27公里，新建公厕1个，高标准农田及土地整治1136亩，实施人居环境整治462户，实施庭院整治45处，新建停车场6个，新建文体活动广场3个，院坝硬化2.85万平方米，马场改造提升65平方米；新建木屋10座，新建涵洞2座。</t>
  </si>
  <si>
    <t>重庆市</t>
  </si>
  <si>
    <r>
      <rPr>
        <sz val="12"/>
        <color indexed="8"/>
        <rFont val="方正仿宋_GBK"/>
        <family val="4"/>
      </rPr>
      <t>城口县</t>
    </r>
  </si>
  <si>
    <r>
      <rPr>
        <sz val="12"/>
        <color indexed="8"/>
        <rFont val="方正仿宋_GBK"/>
        <family val="4"/>
      </rPr>
      <t>城口县咸宜镇</t>
    </r>
    <r>
      <rPr>
        <sz val="12"/>
        <color indexed="8"/>
        <rFont val="Times New Roman"/>
        <family val="1"/>
      </rPr>
      <t>2024</t>
    </r>
    <r>
      <rPr>
        <sz val="12"/>
        <color indexed="8"/>
        <rFont val="方正仿宋_GBK"/>
        <family val="4"/>
      </rPr>
      <t>年咸宜村</t>
    </r>
    <r>
      <rPr>
        <sz val="12"/>
        <color indexed="8"/>
        <rFont val="Times New Roman"/>
        <family val="1"/>
      </rPr>
      <t>4</t>
    </r>
    <r>
      <rPr>
        <sz val="12"/>
        <color indexed="8"/>
        <rFont val="方正仿宋_GBK"/>
        <family val="4"/>
      </rPr>
      <t>社居民聚居点生态宜居提升以工代赈项目</t>
    </r>
  </si>
  <si>
    <r>
      <rPr>
        <sz val="12"/>
        <color indexed="8"/>
        <rFont val="方正仿宋_GBK"/>
        <family val="4"/>
      </rPr>
      <t>对咸宜村</t>
    </r>
    <r>
      <rPr>
        <sz val="12"/>
        <color indexed="8"/>
        <rFont val="Times New Roman"/>
        <family val="1"/>
      </rPr>
      <t>4</t>
    </r>
    <r>
      <rPr>
        <sz val="12"/>
        <color indexed="8"/>
        <rFont val="方正仿宋_GBK"/>
        <family val="4"/>
      </rPr>
      <t>社居民聚居点群众的人居环境进行打造，包括庭院整治约</t>
    </r>
    <r>
      <rPr>
        <sz val="12"/>
        <color indexed="8"/>
        <rFont val="Times New Roman"/>
        <family val="1"/>
      </rPr>
      <t>45</t>
    </r>
    <r>
      <rPr>
        <sz val="12"/>
        <color indexed="8"/>
        <rFont val="方正仿宋_GBK"/>
        <family val="4"/>
      </rPr>
      <t>处，院坝治理约</t>
    </r>
    <r>
      <rPr>
        <sz val="12"/>
        <color indexed="8"/>
        <rFont val="Times New Roman"/>
        <family val="1"/>
      </rPr>
      <t>500</t>
    </r>
    <r>
      <rPr>
        <sz val="12"/>
        <color indexed="8"/>
        <rFont val="方正仿宋_GBK"/>
        <family val="4"/>
      </rPr>
      <t>㎡，改建排水沟约</t>
    </r>
    <r>
      <rPr>
        <sz val="12"/>
        <color indexed="8"/>
        <rFont val="Times New Roman"/>
        <family val="1"/>
      </rPr>
      <t>280m</t>
    </r>
    <r>
      <rPr>
        <sz val="12"/>
        <color indexed="8"/>
        <rFont val="方正仿宋_GBK"/>
        <family val="4"/>
      </rPr>
      <t>，田地及菜园规整约</t>
    </r>
    <r>
      <rPr>
        <sz val="12"/>
        <color indexed="8"/>
        <rFont val="Times New Roman"/>
        <family val="1"/>
      </rPr>
      <t>500</t>
    </r>
    <r>
      <rPr>
        <sz val="12"/>
        <color indexed="8"/>
        <rFont val="方正仿宋_GBK"/>
        <family val="4"/>
      </rPr>
      <t>㎡，房前屋后环境卫生整治等建设内容。</t>
    </r>
  </si>
  <si>
    <r>
      <rPr>
        <sz val="12"/>
        <color indexed="8"/>
        <rFont val="方正仿宋_GBK"/>
        <family val="4"/>
      </rPr>
      <t>城口县龙田乡</t>
    </r>
    <r>
      <rPr>
        <sz val="12"/>
        <color indexed="8"/>
        <rFont val="Times New Roman"/>
        <family val="1"/>
      </rPr>
      <t>2024</t>
    </r>
    <r>
      <rPr>
        <sz val="12"/>
        <color indexed="8"/>
        <rFont val="方正仿宋_GBK"/>
        <family val="4"/>
      </rPr>
      <t>年中安村土地整治及配套设施建设以工代赈项目</t>
    </r>
  </si>
  <si>
    <r>
      <rPr>
        <sz val="12"/>
        <color indexed="8"/>
        <rFont val="方正仿宋_GBK"/>
        <family val="4"/>
      </rPr>
      <t>农田整治</t>
    </r>
    <r>
      <rPr>
        <sz val="12"/>
        <color indexed="8"/>
        <rFont val="Times New Roman"/>
        <family val="1"/>
      </rPr>
      <t>250</t>
    </r>
    <r>
      <rPr>
        <sz val="12"/>
        <color indexed="8"/>
        <rFont val="方正仿宋_GBK"/>
        <family val="4"/>
      </rPr>
      <t>亩、七彩油菜花</t>
    </r>
    <r>
      <rPr>
        <sz val="12"/>
        <color indexed="8"/>
        <rFont val="Times New Roman"/>
        <family val="1"/>
      </rPr>
      <t>200</t>
    </r>
    <r>
      <rPr>
        <sz val="12"/>
        <color indexed="8"/>
        <rFont val="方正仿宋_GBK"/>
        <family val="4"/>
      </rPr>
      <t>亩、五彩农田</t>
    </r>
    <r>
      <rPr>
        <sz val="12"/>
        <color indexed="8"/>
        <rFont val="Times New Roman"/>
        <family val="1"/>
      </rPr>
      <t>200</t>
    </r>
    <r>
      <rPr>
        <sz val="12"/>
        <color indexed="8"/>
        <rFont val="方正仿宋_GBK"/>
        <family val="4"/>
      </rPr>
      <t>亩、田间步道</t>
    </r>
    <r>
      <rPr>
        <sz val="12"/>
        <color indexed="8"/>
        <rFont val="Times New Roman"/>
        <family val="1"/>
      </rPr>
      <t>5000m</t>
    </r>
    <r>
      <rPr>
        <sz val="12"/>
        <color indexed="8"/>
        <rFont val="方正仿宋_GBK"/>
        <family val="4"/>
      </rPr>
      <t>、田园驿站</t>
    </r>
    <r>
      <rPr>
        <sz val="12"/>
        <color indexed="8"/>
        <rFont val="Times New Roman"/>
        <family val="1"/>
      </rPr>
      <t>150</t>
    </r>
    <r>
      <rPr>
        <sz val="12"/>
        <color indexed="8"/>
        <rFont val="方正仿宋_GBK"/>
        <family val="4"/>
      </rPr>
      <t>㎡、农趣探索园</t>
    </r>
    <r>
      <rPr>
        <sz val="12"/>
        <color indexed="8"/>
        <rFont val="Times New Roman"/>
        <family val="1"/>
      </rPr>
      <t>3000</t>
    </r>
    <r>
      <rPr>
        <sz val="12"/>
        <color indexed="8"/>
        <rFont val="方正仿宋_GBK"/>
        <family val="4"/>
      </rPr>
      <t>㎡。</t>
    </r>
  </si>
  <si>
    <r>
      <t>城口县龙田乡</t>
    </r>
    <r>
      <rPr>
        <sz val="12"/>
        <color indexed="8"/>
        <rFont val="Times New Roman"/>
        <family val="1"/>
      </rPr>
      <t>2024</t>
    </r>
    <r>
      <rPr>
        <sz val="12"/>
        <color indexed="8"/>
        <rFont val="方正仿宋_GBK"/>
        <family val="4"/>
      </rPr>
      <t>年中安村六组人居环境整治以工代赈项目</t>
    </r>
  </si>
  <si>
    <r>
      <t>整治公路边沟</t>
    </r>
    <r>
      <rPr>
        <sz val="12"/>
        <color indexed="8"/>
        <rFont val="Times New Roman"/>
        <family val="1"/>
      </rPr>
      <t>1.8km</t>
    </r>
    <r>
      <rPr>
        <sz val="12"/>
        <color indexed="8"/>
        <rFont val="方正仿宋_GBK"/>
        <family val="4"/>
      </rPr>
      <t>、硬化边沟修建排水沟</t>
    </r>
    <r>
      <rPr>
        <sz val="12"/>
        <color indexed="8"/>
        <rFont val="Times New Roman"/>
        <family val="1"/>
      </rPr>
      <t>550m</t>
    </r>
    <r>
      <rPr>
        <sz val="12"/>
        <color indexed="8"/>
        <rFont val="方正仿宋_GBK"/>
        <family val="4"/>
      </rPr>
      <t>、修建沿河挡土墙</t>
    </r>
    <r>
      <rPr>
        <sz val="12"/>
        <color indexed="8"/>
        <rFont val="Times New Roman"/>
        <family val="1"/>
      </rPr>
      <t>750m³</t>
    </r>
    <r>
      <rPr>
        <sz val="12"/>
        <color indexed="8"/>
        <rFont val="方正仿宋_GBK"/>
        <family val="4"/>
      </rPr>
      <t>并安装安全护栏</t>
    </r>
    <r>
      <rPr>
        <sz val="12"/>
        <color indexed="8"/>
        <rFont val="Times New Roman"/>
        <family val="1"/>
      </rPr>
      <t>150m</t>
    </r>
    <r>
      <rPr>
        <sz val="12"/>
        <color indexed="8"/>
        <rFont val="方正仿宋_GBK"/>
        <family val="4"/>
      </rPr>
      <t>、人居环境整治</t>
    </r>
    <r>
      <rPr>
        <sz val="12"/>
        <color indexed="8"/>
        <rFont val="Times New Roman"/>
        <family val="1"/>
      </rPr>
      <t>43</t>
    </r>
    <r>
      <rPr>
        <sz val="12"/>
        <color indexed="8"/>
        <rFont val="方正仿宋_GBK"/>
        <family val="4"/>
      </rPr>
      <t>户、产业灌溉设备</t>
    </r>
    <r>
      <rPr>
        <sz val="12"/>
        <color indexed="8"/>
        <rFont val="Times New Roman"/>
        <family val="1"/>
      </rPr>
      <t>3500m</t>
    </r>
    <r>
      <rPr>
        <sz val="12"/>
        <color indexed="8"/>
        <rFont val="方正仿宋_GBK"/>
        <family val="4"/>
      </rPr>
      <t>、产业路硬化</t>
    </r>
    <r>
      <rPr>
        <sz val="12"/>
        <color indexed="8"/>
        <rFont val="Times New Roman"/>
        <family val="1"/>
      </rPr>
      <t>860m</t>
    </r>
    <r>
      <rPr>
        <sz val="12"/>
        <color indexed="8"/>
        <rFont val="方正仿宋_GBK"/>
        <family val="4"/>
      </rPr>
      <t>。</t>
    </r>
  </si>
  <si>
    <r>
      <t>修建沿河挡土墙750m</t>
    </r>
    <r>
      <rPr>
        <sz val="12"/>
        <color indexed="8"/>
        <rFont val="宋体"/>
        <family val="0"/>
      </rPr>
      <t>³</t>
    </r>
    <r>
      <rPr>
        <sz val="12"/>
        <color indexed="8"/>
        <rFont val="方正仿宋_GBK"/>
        <family val="4"/>
      </rPr>
      <t>并安装安全护栏150m</t>
    </r>
  </si>
  <si>
    <t>重庆市
巫溪县</t>
  </si>
  <si>
    <t>巫溪县2024年尖山镇太平村农旅融合产业园以工代赈项目</t>
  </si>
  <si>
    <t>拓宽并油化太平村农旅融合产业园4.5米宽道路3.9公里（其中485米，由3.5米拓宽至4.5米）。</t>
  </si>
  <si>
    <t>巫溪县2024年尖山镇大包村乡村旅游带提升以工代赈项目</t>
  </si>
  <si>
    <t>拓宽4.5米宽大包村乡村旅游带道路至5米并油化2.5公里。</t>
  </si>
  <si>
    <t>巫溪县2024年徐家镇安阳村人居环境整治提升以工代赈项目</t>
  </si>
  <si>
    <t>新修宽3.5产业园区内道路4公里；新建村民活动广场500平方米；新建公共厕所一处；</t>
  </si>
  <si>
    <t>重庆市
酉阳县</t>
  </si>
  <si>
    <t>酉阳县花田乡花田村美丽宜居村庄整治提升以工代赈项目</t>
  </si>
  <si>
    <t>新建便民路2.6公里，整治院坝6150平方米，修砌挡墙800立方米，庭院围墙1400米。</t>
  </si>
  <si>
    <t>整治院坝6150平方米</t>
  </si>
  <si>
    <t>酉阳县花田村茶香村美丽宜居村庄整治提升以工代赈项目</t>
  </si>
  <si>
    <r>
      <t>传统民居进行修缮改造8栋，铺设青石地面1800平方米，庭院围墙</t>
    </r>
    <r>
      <rPr>
        <sz val="12"/>
        <rFont val="方正仿宋_GBK"/>
        <family val="4"/>
      </rPr>
      <t>720</t>
    </r>
    <r>
      <rPr>
        <sz val="12"/>
        <rFont val="方正仿宋_GBK"/>
        <family val="4"/>
      </rPr>
      <t>米。</t>
    </r>
  </si>
  <si>
    <t>酉阳县花田乡马桑堡至李子树堡路面改造以工代赈示范工程</t>
  </si>
  <si>
    <r>
      <t>改建马桑堡至李子树堡村道公路</t>
    </r>
    <r>
      <rPr>
        <sz val="12"/>
        <color indexed="8"/>
        <rFont val="方正仿宋_GBK"/>
        <family val="4"/>
      </rPr>
      <t>2.5</t>
    </r>
    <r>
      <rPr>
        <sz val="12"/>
        <color indexed="8"/>
        <rFont val="方正仿宋_GBK"/>
        <family val="4"/>
      </rPr>
      <t>公里，宽</t>
    </r>
    <r>
      <rPr>
        <sz val="12"/>
        <color indexed="8"/>
        <rFont val="方正仿宋_GBK"/>
        <family val="4"/>
      </rPr>
      <t>5.5</t>
    </r>
    <r>
      <rPr>
        <sz val="12"/>
        <color indexed="8"/>
        <rFont val="方正仿宋_GBK"/>
        <family val="4"/>
      </rPr>
      <t>米，厚</t>
    </r>
    <r>
      <rPr>
        <sz val="12"/>
        <color indexed="8"/>
        <rFont val="方正仿宋_GBK"/>
        <family val="4"/>
      </rPr>
      <t>20cm</t>
    </r>
    <r>
      <rPr>
        <sz val="12"/>
        <color indexed="8"/>
        <rFont val="方正仿宋_GBK"/>
        <family val="4"/>
      </rPr>
      <t>，</t>
    </r>
    <r>
      <rPr>
        <sz val="12"/>
        <color indexed="8"/>
        <rFont val="方正仿宋_GBK"/>
        <family val="4"/>
      </rPr>
      <t>C25</t>
    </r>
    <r>
      <rPr>
        <sz val="12"/>
        <color indexed="8"/>
        <rFont val="方正仿宋_GBK"/>
        <family val="4"/>
      </rPr>
      <t>混凝土路面。</t>
    </r>
  </si>
  <si>
    <t>重庆市
彭水县</t>
  </si>
  <si>
    <r>
      <rPr>
        <sz val="12"/>
        <color indexed="8"/>
        <rFont val="方正仿宋_GBK"/>
        <family val="4"/>
      </rPr>
      <t>彭水自治县</t>
    </r>
  </si>
  <si>
    <r>
      <rPr>
        <sz val="12"/>
        <color indexed="8"/>
        <rFont val="方正仿宋_GBK"/>
        <family val="4"/>
      </rPr>
      <t>彭水县长生镇</t>
    </r>
    <r>
      <rPr>
        <sz val="12"/>
        <color indexed="8"/>
        <rFont val="Times New Roman"/>
        <family val="1"/>
      </rPr>
      <t>2024</t>
    </r>
    <r>
      <rPr>
        <sz val="12"/>
        <color indexed="8"/>
        <rFont val="方正仿宋_GBK"/>
        <family val="4"/>
      </rPr>
      <t>年长生社区稻田保护以工代赈项目</t>
    </r>
  </si>
  <si>
    <r>
      <t>新建长生镇长生社区（寨子</t>
    </r>
    <r>
      <rPr>
        <sz val="12"/>
        <color indexed="8"/>
        <rFont val="Times New Roman"/>
        <family val="1"/>
      </rPr>
      <t>—</t>
    </r>
    <r>
      <rPr>
        <sz val="12"/>
        <color indexed="8"/>
        <rFont val="方正仿宋_GBK"/>
        <family val="4"/>
      </rPr>
      <t>老场、绿荫塘</t>
    </r>
    <r>
      <rPr>
        <sz val="12"/>
        <color indexed="8"/>
        <rFont val="Times New Roman"/>
        <family val="1"/>
      </rPr>
      <t>—</t>
    </r>
    <r>
      <rPr>
        <sz val="12"/>
        <color indexed="8"/>
        <rFont val="方正仿宋_GBK"/>
        <family val="4"/>
      </rPr>
      <t>三岔河、水库</t>
    </r>
    <r>
      <rPr>
        <sz val="12"/>
        <color indexed="8"/>
        <rFont val="Times New Roman"/>
        <family val="1"/>
      </rPr>
      <t>—</t>
    </r>
    <r>
      <rPr>
        <sz val="12"/>
        <color indexed="8"/>
        <rFont val="方正仿宋_GBK"/>
        <family val="4"/>
      </rPr>
      <t>自来水厂），河堤共计长</t>
    </r>
    <r>
      <rPr>
        <sz val="12"/>
        <color indexed="8"/>
        <rFont val="Times New Roman"/>
        <family val="1"/>
      </rPr>
      <t>1500m</t>
    </r>
    <r>
      <rPr>
        <sz val="12"/>
        <color indexed="8"/>
        <rFont val="方正仿宋_GBK"/>
        <family val="4"/>
      </rPr>
      <t>，底宽</t>
    </r>
    <r>
      <rPr>
        <sz val="12"/>
        <color indexed="8"/>
        <rFont val="Times New Roman"/>
        <family val="1"/>
      </rPr>
      <t>2</t>
    </r>
    <r>
      <rPr>
        <sz val="12"/>
        <color indexed="8"/>
        <rFont val="方正仿宋_GBK"/>
        <family val="4"/>
      </rPr>
      <t>米，顶宽</t>
    </r>
    <r>
      <rPr>
        <sz val="12"/>
        <color indexed="8"/>
        <rFont val="Times New Roman"/>
        <family val="1"/>
      </rPr>
      <t>1</t>
    </r>
    <r>
      <rPr>
        <sz val="12"/>
        <color indexed="8"/>
        <rFont val="方正仿宋_GBK"/>
        <family val="4"/>
      </rPr>
      <t>米，高</t>
    </r>
    <r>
      <rPr>
        <sz val="12"/>
        <color indexed="8"/>
        <rFont val="Times New Roman"/>
        <family val="1"/>
      </rPr>
      <t>3.5</t>
    </r>
    <r>
      <rPr>
        <sz val="12"/>
        <color indexed="8"/>
        <rFont val="方正仿宋_GBK"/>
        <family val="4"/>
      </rPr>
      <t>米。</t>
    </r>
  </si>
  <si>
    <r>
      <t>新建河堤</t>
    </r>
    <r>
      <rPr>
        <sz val="12"/>
        <color indexed="8"/>
        <rFont val="Times New Roman"/>
        <family val="1"/>
      </rPr>
      <t>1.5</t>
    </r>
    <r>
      <rPr>
        <sz val="12"/>
        <color indexed="8"/>
        <rFont val="宋体"/>
        <family val="0"/>
      </rPr>
      <t>公里</t>
    </r>
  </si>
  <si>
    <r>
      <rPr>
        <sz val="12"/>
        <color indexed="8"/>
        <rFont val="方正仿宋_GBK"/>
        <family val="4"/>
      </rPr>
      <t>彭水县长生镇</t>
    </r>
    <r>
      <rPr>
        <sz val="12"/>
        <color indexed="8"/>
        <rFont val="Times New Roman"/>
        <family val="1"/>
      </rPr>
      <t>2024</t>
    </r>
    <r>
      <rPr>
        <sz val="12"/>
        <color indexed="8"/>
        <rFont val="方正仿宋_GBK"/>
        <family val="4"/>
      </rPr>
      <t>年三合稻田保护以工代赈项目</t>
    </r>
  </si>
  <si>
    <r>
      <t>新建长生镇三合村（杉树桥</t>
    </r>
    <r>
      <rPr>
        <sz val="12"/>
        <color indexed="8"/>
        <rFont val="Times New Roman"/>
        <family val="1"/>
      </rPr>
      <t>—</t>
    </r>
    <r>
      <rPr>
        <sz val="12"/>
        <color indexed="8"/>
        <rFont val="方正仿宋_GBK"/>
        <family val="4"/>
      </rPr>
      <t>豹子洞）河堤，河堤共计长</t>
    </r>
    <r>
      <rPr>
        <sz val="12"/>
        <color indexed="8"/>
        <rFont val="Times New Roman"/>
        <family val="1"/>
      </rPr>
      <t>1000m</t>
    </r>
    <r>
      <rPr>
        <sz val="12"/>
        <color indexed="8"/>
        <rFont val="方正仿宋_GBK"/>
        <family val="4"/>
      </rPr>
      <t>，底宽</t>
    </r>
    <r>
      <rPr>
        <sz val="12"/>
        <color indexed="8"/>
        <rFont val="Times New Roman"/>
        <family val="1"/>
      </rPr>
      <t>2</t>
    </r>
    <r>
      <rPr>
        <sz val="12"/>
        <color indexed="8"/>
        <rFont val="方正仿宋_GBK"/>
        <family val="4"/>
      </rPr>
      <t>米，顶宽</t>
    </r>
    <r>
      <rPr>
        <sz val="12"/>
        <color indexed="8"/>
        <rFont val="Times New Roman"/>
        <family val="1"/>
      </rPr>
      <t>1</t>
    </r>
    <r>
      <rPr>
        <sz val="12"/>
        <color indexed="8"/>
        <rFont val="方正仿宋_GBK"/>
        <family val="4"/>
      </rPr>
      <t>米，高</t>
    </r>
    <r>
      <rPr>
        <sz val="12"/>
        <color indexed="8"/>
        <rFont val="Times New Roman"/>
        <family val="1"/>
      </rPr>
      <t>3.5</t>
    </r>
    <r>
      <rPr>
        <sz val="12"/>
        <color indexed="8"/>
        <rFont val="方正仿宋_GBK"/>
        <family val="4"/>
      </rPr>
      <t>米；新建</t>
    </r>
    <r>
      <rPr>
        <sz val="12"/>
        <color indexed="8"/>
        <rFont val="Times New Roman"/>
        <family val="1"/>
      </rPr>
      <t>4</t>
    </r>
    <r>
      <rPr>
        <sz val="12"/>
        <color indexed="8"/>
        <rFont val="方正仿宋_GBK"/>
        <family val="4"/>
      </rPr>
      <t>座人行便桥，每座长约</t>
    </r>
    <r>
      <rPr>
        <sz val="12"/>
        <color indexed="8"/>
        <rFont val="Times New Roman"/>
        <family val="1"/>
      </rPr>
      <t>12</t>
    </r>
    <r>
      <rPr>
        <sz val="12"/>
        <color indexed="8"/>
        <rFont val="方正仿宋_GBK"/>
        <family val="4"/>
      </rPr>
      <t>米，宽</t>
    </r>
    <r>
      <rPr>
        <sz val="12"/>
        <color indexed="8"/>
        <rFont val="Times New Roman"/>
        <family val="1"/>
      </rPr>
      <t>2.5</t>
    </r>
    <r>
      <rPr>
        <sz val="12"/>
        <color indexed="8"/>
        <rFont val="方正仿宋_GBK"/>
        <family val="4"/>
      </rPr>
      <t>米。</t>
    </r>
  </si>
  <si>
    <r>
      <t>新建河堤</t>
    </r>
    <r>
      <rPr>
        <sz val="12"/>
        <color indexed="8"/>
        <rFont val="Times New Roman"/>
        <family val="1"/>
      </rPr>
      <t>1</t>
    </r>
    <r>
      <rPr>
        <sz val="12"/>
        <color indexed="8"/>
        <rFont val="宋体"/>
        <family val="0"/>
      </rPr>
      <t>公里，新建4座人行便桥</t>
    </r>
  </si>
  <si>
    <r>
      <rPr>
        <sz val="12"/>
        <color indexed="8"/>
        <rFont val="方正仿宋_GBK"/>
        <family val="4"/>
      </rPr>
      <t>彭水县岩东乡</t>
    </r>
    <r>
      <rPr>
        <sz val="12"/>
        <color indexed="8"/>
        <rFont val="Times New Roman"/>
        <family val="1"/>
      </rPr>
      <t>2024</t>
    </r>
    <r>
      <rPr>
        <sz val="12"/>
        <color indexed="8"/>
        <rFont val="方正仿宋_GBK"/>
        <family val="4"/>
      </rPr>
      <t>年堰塘道路以工代赈项目</t>
    </r>
  </si>
  <si>
    <r>
      <t>1</t>
    </r>
    <r>
      <rPr>
        <sz val="12"/>
        <color indexed="8"/>
        <rFont val="方正仿宋_GBK"/>
        <family val="4"/>
      </rPr>
      <t>、堰塘人行便道</t>
    </r>
    <r>
      <rPr>
        <sz val="12"/>
        <color indexed="8"/>
        <rFont val="Times New Roman"/>
        <family val="1"/>
      </rPr>
      <t>1.2m</t>
    </r>
    <r>
      <rPr>
        <sz val="12"/>
        <color indexed="8"/>
        <rFont val="方正仿宋_GBK"/>
        <family val="4"/>
      </rPr>
      <t>宽</t>
    </r>
    <r>
      <rPr>
        <sz val="12"/>
        <color indexed="8"/>
        <rFont val="Times New Roman"/>
        <family val="1"/>
      </rPr>
      <t>10</t>
    </r>
    <r>
      <rPr>
        <sz val="12"/>
        <color indexed="8"/>
        <rFont val="方正仿宋_GBK"/>
        <family val="4"/>
      </rPr>
      <t>公里长；</t>
    </r>
    <r>
      <rPr>
        <sz val="12"/>
        <color indexed="8"/>
        <rFont val="Times New Roman"/>
        <family val="1"/>
      </rPr>
      <t xml:space="preserve">
2</t>
    </r>
    <r>
      <rPr>
        <sz val="12"/>
        <color indexed="8"/>
        <rFont val="方正仿宋_GBK"/>
        <family val="4"/>
      </rPr>
      <t>、堰塘公路</t>
    </r>
    <r>
      <rPr>
        <sz val="12"/>
        <color indexed="8"/>
        <rFont val="Times New Roman"/>
        <family val="1"/>
      </rPr>
      <t>3.5</t>
    </r>
    <r>
      <rPr>
        <sz val="12"/>
        <color indexed="8"/>
        <rFont val="方正仿宋_GBK"/>
        <family val="4"/>
      </rPr>
      <t>米宽，长</t>
    </r>
    <r>
      <rPr>
        <sz val="12"/>
        <color indexed="8"/>
        <rFont val="Times New Roman"/>
        <family val="1"/>
      </rPr>
      <t>400</t>
    </r>
    <r>
      <rPr>
        <sz val="12"/>
        <color indexed="8"/>
        <rFont val="方正仿宋_GBK"/>
        <family val="4"/>
      </rPr>
      <t>米。</t>
    </r>
  </si>
  <si>
    <t>重庆市
奉节县</t>
  </si>
  <si>
    <r>
      <rPr>
        <sz val="12"/>
        <color indexed="8"/>
        <rFont val="方正仿宋_GBK"/>
        <family val="4"/>
      </rPr>
      <t>奉节县</t>
    </r>
  </si>
  <si>
    <r>
      <rPr>
        <sz val="12"/>
        <color indexed="8"/>
        <rFont val="方正仿宋_GBK"/>
        <family val="4"/>
      </rPr>
      <t>奉节县永乐镇</t>
    </r>
    <r>
      <rPr>
        <sz val="12"/>
        <color indexed="8"/>
        <rFont val="Times New Roman"/>
        <family val="1"/>
      </rPr>
      <t>2024</t>
    </r>
    <r>
      <rPr>
        <sz val="12"/>
        <color indexed="8"/>
        <rFont val="方正仿宋_GBK"/>
        <family val="4"/>
      </rPr>
      <t>年中央财政以工代赈项目</t>
    </r>
  </si>
  <si>
    <r>
      <rPr>
        <sz val="12"/>
        <color indexed="8"/>
        <rFont val="方正仿宋_GBK"/>
        <family val="4"/>
      </rPr>
      <t>本工程路幅宽</t>
    </r>
    <r>
      <rPr>
        <sz val="12"/>
        <color indexed="8"/>
        <rFont val="Times New Roman"/>
        <family val="1"/>
      </rPr>
      <t>4.5</t>
    </r>
    <r>
      <rPr>
        <sz val="12"/>
        <color indexed="8"/>
        <rFont val="方正仿宋_GBK"/>
        <family val="4"/>
      </rPr>
      <t>米，全长</t>
    </r>
    <r>
      <rPr>
        <sz val="12"/>
        <color indexed="8"/>
        <rFont val="Times New Roman"/>
        <family val="1"/>
      </rPr>
      <t>1200</t>
    </r>
    <r>
      <rPr>
        <sz val="12"/>
        <color indexed="8"/>
        <rFont val="方正仿宋_GBK"/>
        <family val="4"/>
      </rPr>
      <t>米，其中：三峡村庙梁子至吊嘴路线长</t>
    </r>
    <r>
      <rPr>
        <sz val="12"/>
        <color indexed="8"/>
        <rFont val="Times New Roman"/>
        <family val="1"/>
      </rPr>
      <t>900</t>
    </r>
    <r>
      <rPr>
        <sz val="12"/>
        <color indexed="8"/>
        <rFont val="方正仿宋_GBK"/>
        <family val="4"/>
      </rPr>
      <t>米，青石板路面；三峡村黄泥坪至庙梁子路线长</t>
    </r>
    <r>
      <rPr>
        <sz val="12"/>
        <color indexed="8"/>
        <rFont val="Times New Roman"/>
        <family val="1"/>
      </rPr>
      <t>300</t>
    </r>
    <r>
      <rPr>
        <sz val="12"/>
        <color indexed="8"/>
        <rFont val="方正仿宋_GBK"/>
        <family val="4"/>
      </rPr>
      <t>米，沥青混凝土路面。建设内容包括路基工程，路面工程，防护护栏等附属工程。</t>
    </r>
  </si>
  <si>
    <r>
      <rPr>
        <sz val="12"/>
        <color indexed="8"/>
        <rFont val="方正仿宋_GBK"/>
        <family val="4"/>
      </rPr>
      <t>奉节县龙桥乡</t>
    </r>
    <r>
      <rPr>
        <sz val="12"/>
        <color indexed="8"/>
        <rFont val="Times New Roman"/>
        <family val="1"/>
      </rPr>
      <t xml:space="preserve">
2024</t>
    </r>
    <r>
      <rPr>
        <sz val="12"/>
        <color indexed="8"/>
        <rFont val="方正仿宋_GBK"/>
        <family val="4"/>
      </rPr>
      <t>年中央财政以工代赈项目</t>
    </r>
  </si>
  <si>
    <r>
      <t>1</t>
    </r>
    <r>
      <rPr>
        <sz val="12"/>
        <color indexed="8"/>
        <rFont val="方正仿宋_GBK"/>
        <family val="4"/>
      </rPr>
      <t>、道路硬化工程本工程道路宽</t>
    </r>
    <r>
      <rPr>
        <sz val="12"/>
        <color indexed="8"/>
        <rFont val="Times New Roman"/>
        <family val="1"/>
      </rPr>
      <t>4.5</t>
    </r>
    <r>
      <rPr>
        <sz val="12"/>
        <color indexed="8"/>
        <rFont val="方正仿宋_GBK"/>
        <family val="4"/>
      </rPr>
      <t>米，路线全长</t>
    </r>
    <r>
      <rPr>
        <sz val="12"/>
        <color indexed="8"/>
        <rFont val="Times New Roman"/>
        <family val="1"/>
      </rPr>
      <t>1.5</t>
    </r>
    <r>
      <rPr>
        <sz val="12"/>
        <color indexed="8"/>
        <rFont val="方正仿宋_GBK"/>
        <family val="4"/>
      </rPr>
      <t>公里。线路起于龙桥土家族乡金龙村</t>
    </r>
    <r>
      <rPr>
        <sz val="12"/>
        <color indexed="8"/>
        <rFont val="Times New Roman"/>
        <family val="1"/>
      </rPr>
      <t>15</t>
    </r>
    <r>
      <rPr>
        <sz val="12"/>
        <color indexed="8"/>
        <rFont val="方正仿宋_GBK"/>
        <family val="4"/>
      </rPr>
      <t>社，终点止于土家族乡金龙村两头乌生猪养殖基地。建设内容包括路基工程、路面工程、箱涵工程等。</t>
    </r>
    <r>
      <rPr>
        <sz val="12"/>
        <color indexed="8"/>
        <rFont val="Times New Roman"/>
        <family val="1"/>
      </rPr>
      <t>2</t>
    </r>
    <r>
      <rPr>
        <sz val="12"/>
        <color indexed="8"/>
        <rFont val="方正仿宋_GBK"/>
        <family val="4"/>
      </rPr>
      <t>、蓄水池工程建</t>
    </r>
    <r>
      <rPr>
        <sz val="12"/>
        <color indexed="8"/>
        <rFont val="Times New Roman"/>
        <family val="1"/>
      </rPr>
      <t>15m×10m×4m</t>
    </r>
    <r>
      <rPr>
        <sz val="12"/>
        <color indexed="8"/>
        <rFont val="方正仿宋_GBK"/>
        <family val="4"/>
      </rPr>
      <t>钢筋混凝土蓄水池蓄水池三口，容积</t>
    </r>
    <r>
      <rPr>
        <sz val="12"/>
        <color indexed="8"/>
        <rFont val="Times New Roman"/>
        <family val="1"/>
      </rPr>
      <t>1800</t>
    </r>
    <r>
      <rPr>
        <sz val="12"/>
        <color indexed="8"/>
        <rFont val="方正仿宋_GBK"/>
        <family val="4"/>
      </rPr>
      <t>立方米。</t>
    </r>
  </si>
  <si>
    <r>
      <rPr>
        <sz val="12"/>
        <color indexed="8"/>
        <rFont val="方正仿宋_GBK"/>
        <family val="4"/>
      </rPr>
      <t>奉节县公平镇</t>
    </r>
    <r>
      <rPr>
        <sz val="12"/>
        <color indexed="8"/>
        <rFont val="Times New Roman"/>
        <family val="1"/>
      </rPr>
      <t>2024</t>
    </r>
    <r>
      <rPr>
        <sz val="12"/>
        <color indexed="8"/>
        <rFont val="方正仿宋_GBK"/>
        <family val="4"/>
      </rPr>
      <t>年中央财政以工代赈项目</t>
    </r>
  </si>
  <si>
    <r>
      <rPr>
        <sz val="12"/>
        <color indexed="8"/>
        <rFont val="方正仿宋_GBK"/>
        <family val="4"/>
      </rPr>
      <t>改建道路宽</t>
    </r>
    <r>
      <rPr>
        <sz val="12"/>
        <color indexed="8"/>
        <rFont val="Times New Roman"/>
        <family val="1"/>
      </rPr>
      <t>4.5</t>
    </r>
    <r>
      <rPr>
        <sz val="12"/>
        <color indexed="8"/>
        <rFont val="方正仿宋_GBK"/>
        <family val="4"/>
      </rPr>
      <t>米，路线全长</t>
    </r>
    <r>
      <rPr>
        <sz val="12"/>
        <color indexed="8"/>
        <rFont val="Times New Roman"/>
        <family val="1"/>
      </rPr>
      <t>3</t>
    </r>
    <r>
      <rPr>
        <sz val="12"/>
        <color indexed="8"/>
        <rFont val="方正仿宋_GBK"/>
        <family val="4"/>
      </rPr>
      <t>公里。线路起于同心村同心水库，终点止于同心村深沟。建设内容包括路基工程、路面工程、箱涵工程等。</t>
    </r>
  </si>
  <si>
    <t>重庆市
开州县</t>
  </si>
  <si>
    <t>共2个
项目</t>
  </si>
  <si>
    <t>2024年开州区满月镇马营村旅游配套相关设施升级改造中央财政以工代赈项目</t>
  </si>
  <si>
    <t>马场改造提升65平方米；新建木屋10座；游乐场、露营基地、马场步道改造提升6000平方米及配套设施改造完善等。</t>
  </si>
  <si>
    <t>马场改造提升65平方米；新建木屋10座；步道改造提升6000平方米及配套设施改造完善等。</t>
  </si>
  <si>
    <t>2024年开州区满月镇马营村农业产业观光园中央财政以工代赈项目</t>
  </si>
  <si>
    <t>新修1.5公里道路，扩宽1.6公里道路；新建高山蔬菜基地300亩并完善配套设施</t>
  </si>
  <si>
    <t>重庆市
丰都县</t>
  </si>
  <si>
    <t>丰都县2024年武平镇蜂子山村油茶产业基础设施配套中央财政以工代赈项目</t>
  </si>
  <si>
    <t>新建1.5米宽C20混凝土产业便道20公里，新建给水管网20公里，新建C20混凝土蓄水池20立方米3座，新建DN500混凝土涵管13处等</t>
  </si>
  <si>
    <t>新建DN500混凝土涵管13处等</t>
  </si>
  <si>
    <t>丰都县高家镇2024年山中来葡萄园基础配套设施改造中央财政以工代赈项目</t>
  </si>
  <si>
    <r>
      <t>扩宽油化道路</t>
    </r>
    <r>
      <rPr>
        <sz val="12"/>
        <color indexed="8"/>
        <rFont val="方正仿宋_GBK"/>
        <family val="4"/>
      </rPr>
      <t>1.393km</t>
    </r>
    <r>
      <rPr>
        <sz val="12"/>
        <color indexed="8"/>
        <rFont val="方正仿宋_GBK"/>
        <family val="4"/>
      </rPr>
      <t>，新建排灌渠</t>
    </r>
    <r>
      <rPr>
        <sz val="12"/>
        <color indexed="8"/>
        <rFont val="方正仿宋_GBK"/>
        <family val="4"/>
      </rPr>
      <t>251.77km</t>
    </r>
    <r>
      <rPr>
        <sz val="12"/>
        <color indexed="8"/>
        <rFont val="方正仿宋_GBK"/>
        <family val="4"/>
      </rPr>
      <t>，新建停车场</t>
    </r>
    <r>
      <rPr>
        <sz val="12"/>
        <color indexed="8"/>
        <rFont val="方正仿宋_GBK"/>
        <family val="4"/>
      </rPr>
      <t>394m2</t>
    </r>
    <r>
      <rPr>
        <sz val="12"/>
        <color indexed="8"/>
        <rFont val="方正仿宋_GBK"/>
        <family val="4"/>
      </rPr>
      <t>。</t>
    </r>
  </si>
  <si>
    <t>重庆市
武隆区</t>
  </si>
  <si>
    <t>共1个
项目</t>
  </si>
  <si>
    <r>
      <rPr>
        <sz val="12"/>
        <color indexed="8"/>
        <rFont val="方正仿宋_GBK"/>
        <family val="4"/>
      </rPr>
      <t>武隆区</t>
    </r>
  </si>
  <si>
    <t>武隆区白马镇2024年豹岩村青丰片区乡村旅游配套设施（二期）以工代赈项目</t>
  </si>
  <si>
    <r>
      <t>土地整治</t>
    </r>
    <r>
      <rPr>
        <sz val="12"/>
        <color indexed="8"/>
        <rFont val="Times New Roman"/>
        <family val="1"/>
      </rPr>
      <t>25</t>
    </r>
    <r>
      <rPr>
        <sz val="12"/>
        <color indexed="8"/>
        <rFont val="方正仿宋_GBK"/>
        <family val="4"/>
      </rPr>
      <t>亩，新建农田栈道</t>
    </r>
    <r>
      <rPr>
        <sz val="12"/>
        <color indexed="8"/>
        <rFont val="Times New Roman"/>
        <family val="1"/>
      </rPr>
      <t>1600</t>
    </r>
    <r>
      <rPr>
        <sz val="12"/>
        <color indexed="8"/>
        <rFont val="方正仿宋_GBK"/>
        <family val="4"/>
      </rPr>
      <t>米、生态停车场</t>
    </r>
    <r>
      <rPr>
        <sz val="12"/>
        <color indexed="8"/>
        <rFont val="Times New Roman"/>
        <family val="1"/>
      </rPr>
      <t>460</t>
    </r>
    <r>
      <rPr>
        <sz val="12"/>
        <color indexed="8"/>
        <rFont val="方正仿宋_GBK"/>
        <family val="4"/>
      </rPr>
      <t>平方、村民户外活动生态广场</t>
    </r>
    <r>
      <rPr>
        <sz val="12"/>
        <color indexed="8"/>
        <rFont val="Times New Roman"/>
        <family val="1"/>
      </rPr>
      <t>1000</t>
    </r>
    <r>
      <rPr>
        <sz val="12"/>
        <color indexed="8"/>
        <rFont val="方正仿宋_GBK"/>
        <family val="4"/>
      </rPr>
      <t>平方，改扩建村社便道</t>
    </r>
    <r>
      <rPr>
        <sz val="12"/>
        <color indexed="8"/>
        <rFont val="Times New Roman"/>
        <family val="1"/>
      </rPr>
      <t>3000</t>
    </r>
    <r>
      <rPr>
        <sz val="12"/>
        <color indexed="8"/>
        <rFont val="方正仿宋_GBK"/>
        <family val="4"/>
      </rPr>
      <t>米，房屋风貌改造及人居环境整治</t>
    </r>
    <r>
      <rPr>
        <sz val="12"/>
        <color indexed="8"/>
        <rFont val="Times New Roman"/>
        <family val="1"/>
      </rPr>
      <t>20</t>
    </r>
    <r>
      <rPr>
        <sz val="12"/>
        <color indexed="8"/>
        <rFont val="方正仿宋_GBK"/>
        <family val="4"/>
      </rPr>
      <t>户，配套设施。</t>
    </r>
  </si>
  <si>
    <t>重庆市
忠县</t>
  </si>
  <si>
    <t>重庆</t>
  </si>
  <si>
    <r>
      <rPr>
        <sz val="12"/>
        <color indexed="8"/>
        <rFont val="方正仿宋_GBK"/>
        <family val="4"/>
      </rPr>
      <t>忠县</t>
    </r>
  </si>
  <si>
    <r>
      <t>2024</t>
    </r>
    <r>
      <rPr>
        <sz val="12"/>
        <color indexed="8"/>
        <rFont val="方正仿宋_GBK"/>
        <family val="4"/>
      </rPr>
      <t>年忠县汝溪镇三河村乡村建设以工代赈示范项目</t>
    </r>
  </si>
  <si>
    <r>
      <rPr>
        <sz val="12"/>
        <color indexed="8"/>
        <rFont val="方正仿宋_GBK"/>
        <family val="4"/>
      </rPr>
      <t>田块整治</t>
    </r>
    <r>
      <rPr>
        <sz val="12"/>
        <color indexed="8"/>
        <rFont val="Times New Roman"/>
        <family val="1"/>
      </rPr>
      <t>160</t>
    </r>
    <r>
      <rPr>
        <sz val="12"/>
        <color indexed="8"/>
        <rFont val="方正仿宋_GBK"/>
        <family val="4"/>
      </rPr>
      <t>亩，整治沟渠</t>
    </r>
    <r>
      <rPr>
        <sz val="12"/>
        <color indexed="8"/>
        <rFont val="Times New Roman"/>
        <family val="1"/>
      </rPr>
      <t>1268m</t>
    </r>
    <r>
      <rPr>
        <sz val="12"/>
        <color indexed="8"/>
        <rFont val="方正仿宋_GBK"/>
        <family val="4"/>
      </rPr>
      <t>，新建</t>
    </r>
    <r>
      <rPr>
        <sz val="12"/>
        <color indexed="8"/>
        <rFont val="Times New Roman"/>
        <family val="1"/>
      </rPr>
      <t>0.8m</t>
    </r>
    <r>
      <rPr>
        <sz val="12"/>
        <color indexed="8"/>
        <rFont val="方正仿宋_GBK"/>
        <family val="4"/>
      </rPr>
      <t>宽便道</t>
    </r>
    <r>
      <rPr>
        <sz val="12"/>
        <color indexed="8"/>
        <rFont val="Times New Roman"/>
        <family val="1"/>
      </rPr>
      <t>1460m</t>
    </r>
    <r>
      <rPr>
        <sz val="12"/>
        <color indexed="8"/>
        <rFont val="方正仿宋_GBK"/>
        <family val="4"/>
      </rPr>
      <t>。</t>
    </r>
  </si>
  <si>
    <r>
      <t>2024</t>
    </r>
    <r>
      <rPr>
        <sz val="12"/>
        <color indexed="8"/>
        <rFont val="方正仿宋_GBK"/>
        <family val="4"/>
      </rPr>
      <t>年忠县汝溪镇三河村人居环境整治以工代赈项目</t>
    </r>
  </si>
  <si>
    <r>
      <rPr>
        <sz val="12"/>
        <color indexed="8"/>
        <rFont val="方正仿宋_GBK"/>
        <family val="4"/>
      </rPr>
      <t>整治安置点周边人居环境，主要进行庭院围栏和附属设施治理，总整治户数</t>
    </r>
    <r>
      <rPr>
        <sz val="12"/>
        <color indexed="8"/>
        <rFont val="Times New Roman"/>
        <family val="1"/>
      </rPr>
      <t>176</t>
    </r>
    <r>
      <rPr>
        <sz val="12"/>
        <color indexed="8"/>
        <rFont val="方正仿宋_GBK"/>
        <family val="4"/>
      </rPr>
      <t>户，其中三河村市级示范扶贫搬迁集中安置点整治</t>
    </r>
    <r>
      <rPr>
        <sz val="12"/>
        <color indexed="8"/>
        <rFont val="Times New Roman"/>
        <family val="1"/>
      </rPr>
      <t>47</t>
    </r>
    <r>
      <rPr>
        <sz val="12"/>
        <color indexed="8"/>
        <rFont val="方正仿宋_GBK"/>
        <family val="4"/>
      </rPr>
      <t>户、汝溪二桥至三河村市级示范扶贫搬迁集中安置点公路沿线整治</t>
    </r>
    <r>
      <rPr>
        <sz val="12"/>
        <color indexed="8"/>
        <rFont val="Times New Roman"/>
        <family val="1"/>
      </rPr>
      <t>103</t>
    </r>
    <r>
      <rPr>
        <sz val="12"/>
        <color indexed="8"/>
        <rFont val="方正仿宋_GBK"/>
        <family val="4"/>
      </rPr>
      <t>户、三河村安置点原老路沿线整治</t>
    </r>
    <r>
      <rPr>
        <sz val="12"/>
        <color indexed="8"/>
        <rFont val="Times New Roman"/>
        <family val="1"/>
      </rPr>
      <t>26</t>
    </r>
    <r>
      <rPr>
        <sz val="12"/>
        <color indexed="8"/>
        <rFont val="方正仿宋_GBK"/>
        <family val="4"/>
      </rPr>
      <t>户。</t>
    </r>
  </si>
  <si>
    <r>
      <t>2024</t>
    </r>
    <r>
      <rPr>
        <sz val="12"/>
        <color indexed="8"/>
        <rFont val="方正仿宋_GBK"/>
        <family val="4"/>
      </rPr>
      <t>年忠县汝溪镇三河村生活污水生态处理以工代赈项目（市级示范扶贫搬迁集中安置点配套项目）</t>
    </r>
  </si>
  <si>
    <r>
      <t>（</t>
    </r>
    <r>
      <rPr>
        <sz val="12"/>
        <color indexed="8"/>
        <rFont val="Times New Roman"/>
        <family val="1"/>
      </rPr>
      <t>1</t>
    </r>
    <r>
      <rPr>
        <sz val="12"/>
        <color indexed="8"/>
        <rFont val="方正仿宋_GBK"/>
        <family val="4"/>
      </rPr>
      <t>）新建</t>
    </r>
    <r>
      <rPr>
        <sz val="12"/>
        <color indexed="8"/>
        <rFont val="Times New Roman"/>
        <family val="1"/>
      </rPr>
      <t>Φ315</t>
    </r>
    <r>
      <rPr>
        <sz val="12"/>
        <color indexed="8"/>
        <rFont val="方正仿宋_GBK"/>
        <family val="4"/>
      </rPr>
      <t>污水主管网</t>
    </r>
    <r>
      <rPr>
        <sz val="12"/>
        <color indexed="8"/>
        <rFont val="Times New Roman"/>
        <family val="1"/>
      </rPr>
      <t>2953m</t>
    </r>
    <r>
      <rPr>
        <sz val="12"/>
        <color indexed="8"/>
        <rFont val="方正仿宋_GBK"/>
        <family val="4"/>
      </rPr>
      <t>，</t>
    </r>
    <r>
      <rPr>
        <sz val="12"/>
        <color indexed="8"/>
        <rFont val="Times New Roman"/>
        <family val="1"/>
      </rPr>
      <t>Φ110PE</t>
    </r>
    <r>
      <rPr>
        <sz val="12"/>
        <color indexed="8"/>
        <rFont val="方正仿宋_GBK"/>
        <family val="4"/>
      </rPr>
      <t>入户管</t>
    </r>
    <r>
      <rPr>
        <sz val="12"/>
        <color indexed="8"/>
        <rFont val="Times New Roman"/>
        <family val="1"/>
      </rPr>
      <t>1500m</t>
    </r>
    <r>
      <rPr>
        <sz val="12"/>
        <color indexed="8"/>
        <rFont val="方正仿宋_GBK"/>
        <family val="4"/>
      </rPr>
      <t>，污水检查井</t>
    </r>
    <r>
      <rPr>
        <sz val="12"/>
        <color indexed="8"/>
        <rFont val="Times New Roman"/>
        <family val="1"/>
      </rPr>
      <t>100</t>
    </r>
    <r>
      <rPr>
        <sz val="12"/>
        <color indexed="8"/>
        <rFont val="方正仿宋_GBK"/>
        <family val="4"/>
      </rPr>
      <t>座，入户管转换小方井</t>
    </r>
    <r>
      <rPr>
        <sz val="12"/>
        <color indexed="8"/>
        <rFont val="Times New Roman"/>
        <family val="1"/>
      </rPr>
      <t>75</t>
    </r>
    <r>
      <rPr>
        <sz val="12"/>
        <color indexed="8"/>
        <rFont val="方正仿宋_GBK"/>
        <family val="4"/>
      </rPr>
      <t>座，新建生活污水生态处理池</t>
    </r>
    <r>
      <rPr>
        <sz val="12"/>
        <color indexed="8"/>
        <rFont val="Times New Roman"/>
        <family val="1"/>
      </rPr>
      <t>1</t>
    </r>
    <r>
      <rPr>
        <sz val="12"/>
        <color indexed="8"/>
        <rFont val="方正仿宋_GBK"/>
        <family val="4"/>
      </rPr>
      <t>座，规模</t>
    </r>
    <r>
      <rPr>
        <sz val="12"/>
        <color indexed="8"/>
        <rFont val="Times New Roman"/>
        <family val="1"/>
      </rPr>
      <t>50m3/d</t>
    </r>
    <r>
      <rPr>
        <sz val="12"/>
        <color indexed="8"/>
        <rFont val="方正仿宋_GBK"/>
        <family val="4"/>
      </rPr>
      <t>，以及配套相应的设施设备。（</t>
    </r>
    <r>
      <rPr>
        <sz val="12"/>
        <color indexed="8"/>
        <rFont val="Times New Roman"/>
        <family val="1"/>
      </rPr>
      <t>2</t>
    </r>
    <r>
      <rPr>
        <sz val="12"/>
        <color indexed="8"/>
        <rFont val="方正仿宋_GBK"/>
        <family val="4"/>
      </rPr>
      <t>）新建饮水</t>
    </r>
    <r>
      <rPr>
        <sz val="12"/>
        <color indexed="8"/>
        <rFont val="Times New Roman"/>
        <family val="1"/>
      </rPr>
      <t>Φ75PE</t>
    </r>
    <r>
      <rPr>
        <sz val="12"/>
        <color indexed="8"/>
        <rFont val="方正仿宋_GBK"/>
        <family val="4"/>
      </rPr>
      <t>管</t>
    </r>
    <r>
      <rPr>
        <sz val="12"/>
        <color indexed="8"/>
        <rFont val="Times New Roman"/>
        <family val="1"/>
      </rPr>
      <t>2500m</t>
    </r>
    <r>
      <rPr>
        <sz val="12"/>
        <color indexed="8"/>
        <rFont val="方正仿宋_GBK"/>
        <family val="4"/>
      </rPr>
      <t>。</t>
    </r>
  </si>
  <si>
    <r>
      <t>污水检查井</t>
    </r>
    <r>
      <rPr>
        <sz val="12"/>
        <color indexed="8"/>
        <rFont val="Times New Roman"/>
        <family val="1"/>
      </rPr>
      <t>100</t>
    </r>
    <r>
      <rPr>
        <sz val="12"/>
        <color indexed="8"/>
        <rFont val="宋体"/>
        <family val="0"/>
      </rPr>
      <t>座，入户管转换小方井</t>
    </r>
    <r>
      <rPr>
        <sz val="12"/>
        <color indexed="8"/>
        <rFont val="Times New Roman"/>
        <family val="1"/>
      </rPr>
      <t>75</t>
    </r>
    <r>
      <rPr>
        <sz val="12"/>
        <color indexed="8"/>
        <rFont val="宋体"/>
        <family val="0"/>
      </rPr>
      <t>座，新建生活污水生态处理池</t>
    </r>
    <r>
      <rPr>
        <sz val="12"/>
        <color indexed="8"/>
        <rFont val="Times New Roman"/>
        <family val="1"/>
      </rPr>
      <t>1</t>
    </r>
    <r>
      <rPr>
        <sz val="12"/>
        <color indexed="8"/>
        <rFont val="宋体"/>
        <family val="0"/>
      </rPr>
      <t>座</t>
    </r>
  </si>
  <si>
    <t>重庆市
南川区</t>
  </si>
  <si>
    <r>
      <rPr>
        <sz val="12"/>
        <color indexed="8"/>
        <rFont val="方正仿宋_GBK"/>
        <family val="4"/>
      </rPr>
      <t>南川区</t>
    </r>
  </si>
  <si>
    <r>
      <rPr>
        <sz val="12"/>
        <color indexed="8"/>
        <rFont val="方正仿宋_GBK"/>
        <family val="4"/>
      </rPr>
      <t>南川区德隆镇</t>
    </r>
    <r>
      <rPr>
        <sz val="12"/>
        <color indexed="8"/>
        <rFont val="Times New Roman"/>
        <family val="1"/>
      </rPr>
      <t>2024</t>
    </r>
    <r>
      <rPr>
        <sz val="12"/>
        <color indexed="8"/>
        <rFont val="方正仿宋_GBK"/>
        <family val="4"/>
      </rPr>
      <t>年陶坪村步道及生态停车场中央财政以工代赈项目</t>
    </r>
  </si>
  <si>
    <r>
      <rPr>
        <sz val="12"/>
        <color indexed="8"/>
        <rFont val="Times New Roman"/>
        <family val="1"/>
      </rPr>
      <t>1.</t>
    </r>
    <r>
      <rPr>
        <sz val="12"/>
        <color indexed="8"/>
        <rFont val="方正仿宋_GBK"/>
        <family val="4"/>
      </rPr>
      <t>新建步道</t>
    </r>
    <r>
      <rPr>
        <sz val="12"/>
        <color indexed="8"/>
        <rFont val="Times New Roman"/>
        <family val="1"/>
      </rPr>
      <t>10</t>
    </r>
    <r>
      <rPr>
        <sz val="12"/>
        <color indexed="8"/>
        <rFont val="方正仿宋_GBK"/>
        <family val="4"/>
      </rPr>
      <t>公里，宽</t>
    </r>
    <r>
      <rPr>
        <sz val="12"/>
        <color indexed="8"/>
        <rFont val="Times New Roman"/>
        <family val="1"/>
      </rPr>
      <t>1.2</t>
    </r>
    <r>
      <rPr>
        <sz val="12"/>
        <color indexed="8"/>
        <rFont val="方正仿宋_GBK"/>
        <family val="4"/>
      </rPr>
      <t>米；</t>
    </r>
    <r>
      <rPr>
        <sz val="12"/>
        <color indexed="8"/>
        <rFont val="Times New Roman"/>
        <family val="1"/>
      </rPr>
      <t>2.</t>
    </r>
    <r>
      <rPr>
        <sz val="12"/>
        <color indexed="8"/>
        <rFont val="方正仿宋_GBK"/>
        <family val="4"/>
      </rPr>
      <t>新建生态停车场</t>
    </r>
    <r>
      <rPr>
        <sz val="12"/>
        <color indexed="8"/>
        <rFont val="Times New Roman"/>
        <family val="1"/>
      </rPr>
      <t>3</t>
    </r>
    <r>
      <rPr>
        <sz val="12"/>
        <color indexed="8"/>
        <rFont val="方正仿宋_GBK"/>
        <family val="4"/>
      </rPr>
      <t>个，总面积</t>
    </r>
    <r>
      <rPr>
        <sz val="12"/>
        <color indexed="8"/>
        <rFont val="Times New Roman"/>
        <family val="1"/>
      </rPr>
      <t>5500</t>
    </r>
    <r>
      <rPr>
        <sz val="12"/>
        <color indexed="8"/>
        <rFont val="方正仿宋_GBK"/>
        <family val="4"/>
      </rPr>
      <t>平方米。</t>
    </r>
  </si>
  <si>
    <r>
      <rPr>
        <sz val="12"/>
        <color indexed="8"/>
        <rFont val="方正仿宋_GBK"/>
        <family val="4"/>
      </rPr>
      <t>南川区德隆镇</t>
    </r>
    <r>
      <rPr>
        <sz val="12"/>
        <color indexed="8"/>
        <rFont val="Times New Roman"/>
        <family val="1"/>
      </rPr>
      <t>2024</t>
    </r>
    <r>
      <rPr>
        <sz val="12"/>
        <color indexed="8"/>
        <rFont val="方正仿宋_GBK"/>
        <family val="4"/>
      </rPr>
      <t>年陶坪村人居环境整治中央财政以工代赈项目</t>
    </r>
  </si>
  <si>
    <r>
      <rPr>
        <sz val="12"/>
        <color indexed="8"/>
        <rFont val="方正仿宋_GBK"/>
        <family val="4"/>
      </rPr>
      <t>实施陶坪村</t>
    </r>
    <r>
      <rPr>
        <sz val="12"/>
        <color indexed="8"/>
        <rFont val="Times New Roman"/>
        <family val="1"/>
      </rPr>
      <t>96</t>
    </r>
    <r>
      <rPr>
        <sz val="12"/>
        <color indexed="8"/>
        <rFont val="方正仿宋_GBK"/>
        <family val="4"/>
      </rPr>
      <t>户人居环境整治及相关附属设施建设。</t>
    </r>
  </si>
  <si>
    <t>重庆市
云阳县</t>
  </si>
  <si>
    <t>云阳县桑坪镇2024年集镇基础设施完善工程以工代赈项目</t>
  </si>
  <si>
    <t>新建社区联接道路500米，新建群众活动广场1300平方米，新建600立方米蓄水池9座，新建1000立方米蓄水池1座。</t>
  </si>
  <si>
    <t>云阳县桑坪镇2024年集镇排洪治理工程以工代赈项目</t>
  </si>
  <si>
    <t>整治桑坪社区及周边沟带路排洪沟2000米，改造沟带路排水沟1000米，新建涵洞70米2座。</t>
  </si>
  <si>
    <t>新建涵洞2座</t>
  </si>
  <si>
    <t>重庆市
秀山县</t>
  </si>
  <si>
    <t>秀山县</t>
  </si>
  <si>
    <t>秀山县龙凤坝镇2024年柏香园村孙家厂至高家沟道路硬化中央财政以工代赈项目</t>
  </si>
  <si>
    <t>硬化道路长5.5公里，C25水泥混凝土路面，路面宽4.5米，厚0.2米，配套建设堡坎、排水涵管、错车道等建设内容。</t>
  </si>
  <si>
    <t xml:space="preserve">秀山县
</t>
  </si>
  <si>
    <t>秀山县清溪场街道2024年平阳村综合治理中央财政以工代赈项目</t>
  </si>
  <si>
    <t>新建产业道路3800米，改造农村人居环境40户，实施入户便道3500米，银花周转场硬化3000平方米，修建花台1500平方米，危房及违建建筑物拆除及整治800平方米等</t>
  </si>
  <si>
    <t>重庆市
万州区</t>
  </si>
  <si>
    <r>
      <rPr>
        <sz val="12"/>
        <color indexed="8"/>
        <rFont val="方正仿宋_GBK"/>
        <family val="4"/>
      </rPr>
      <t>万州区</t>
    </r>
  </si>
  <si>
    <r>
      <rPr>
        <sz val="12"/>
        <color indexed="8"/>
        <rFont val="方正仿宋_GBK"/>
        <family val="4"/>
      </rPr>
      <t>万州区余家镇</t>
    </r>
    <r>
      <rPr>
        <sz val="12"/>
        <color indexed="8"/>
        <rFont val="Times New Roman"/>
        <family val="1"/>
      </rPr>
      <t>2024</t>
    </r>
    <r>
      <rPr>
        <sz val="12"/>
        <color indexed="8"/>
        <rFont val="方正仿宋_GBK"/>
        <family val="4"/>
      </rPr>
      <t>年金响路道路提升以工代赈项目</t>
    </r>
  </si>
  <si>
    <r>
      <rPr>
        <sz val="12"/>
        <color indexed="8"/>
        <rFont val="方正仿宋_GBK"/>
        <family val="4"/>
      </rPr>
      <t>加宽硬化黑天池至庙湾机耕道约</t>
    </r>
    <r>
      <rPr>
        <sz val="12"/>
        <color indexed="8"/>
        <rFont val="Times New Roman"/>
        <family val="1"/>
      </rPr>
      <t>900</t>
    </r>
    <r>
      <rPr>
        <sz val="12"/>
        <color indexed="8"/>
        <rFont val="方正仿宋_GBK"/>
        <family val="4"/>
      </rPr>
      <t>米、宽</t>
    </r>
    <r>
      <rPr>
        <sz val="12"/>
        <color indexed="8"/>
        <rFont val="Times New Roman"/>
        <family val="1"/>
      </rPr>
      <t>5.5</t>
    </r>
    <r>
      <rPr>
        <sz val="12"/>
        <color indexed="8"/>
        <rFont val="方正仿宋_GBK"/>
        <family val="4"/>
      </rPr>
      <t>米，包括路基工程、路面工程、排水工程等；整体油化混凝土路面约</t>
    </r>
    <r>
      <rPr>
        <sz val="12"/>
        <color indexed="8"/>
        <rFont val="Times New Roman"/>
        <family val="1"/>
      </rPr>
      <t>6500</t>
    </r>
    <r>
      <rPr>
        <sz val="12"/>
        <color indexed="8"/>
        <rFont val="方正仿宋_GBK"/>
        <family val="4"/>
      </rPr>
      <t>米、宽</t>
    </r>
    <r>
      <rPr>
        <sz val="12"/>
        <color indexed="8"/>
        <rFont val="Times New Roman"/>
        <family val="1"/>
      </rPr>
      <t>5.5</t>
    </r>
    <r>
      <rPr>
        <sz val="12"/>
        <color indexed="8"/>
        <rFont val="方正仿宋_GBK"/>
        <family val="4"/>
      </rPr>
      <t>米，安装防撞护栏、标识标牌、减速带等附属设施。</t>
    </r>
  </si>
  <si>
    <r>
      <rPr>
        <sz val="12"/>
        <color indexed="8"/>
        <rFont val="方正仿宋_GBK"/>
        <family val="4"/>
      </rPr>
      <t>万州区余家镇</t>
    </r>
    <r>
      <rPr>
        <sz val="12"/>
        <color indexed="8"/>
        <rFont val="Times New Roman"/>
        <family val="1"/>
      </rPr>
      <t>2024</t>
    </r>
    <r>
      <rPr>
        <sz val="12"/>
        <color indexed="8"/>
        <rFont val="方正仿宋_GBK"/>
        <family val="4"/>
      </rPr>
      <t>年端变路道路硬化以工代赈项目</t>
    </r>
  </si>
  <si>
    <r>
      <rPr>
        <sz val="12"/>
        <color indexed="8"/>
        <rFont val="方正仿宋_GBK"/>
        <family val="4"/>
      </rPr>
      <t>硬化硝水村变压房至九龙村端公庙道路</t>
    </r>
    <r>
      <rPr>
        <sz val="12"/>
        <color indexed="8"/>
        <rFont val="Times New Roman"/>
        <family val="1"/>
      </rPr>
      <t>5</t>
    </r>
    <r>
      <rPr>
        <sz val="12"/>
        <color indexed="8"/>
        <rFont val="方正仿宋_GBK"/>
        <family val="4"/>
      </rPr>
      <t>公里，路面为</t>
    </r>
    <r>
      <rPr>
        <sz val="12"/>
        <color indexed="8"/>
        <rFont val="Times New Roman"/>
        <family val="1"/>
      </rPr>
      <t>C25</t>
    </r>
    <r>
      <rPr>
        <sz val="12"/>
        <color indexed="8"/>
        <rFont val="方正仿宋_GBK"/>
        <family val="4"/>
      </rPr>
      <t>砼，宽</t>
    </r>
    <r>
      <rPr>
        <sz val="12"/>
        <color indexed="8"/>
        <rFont val="Times New Roman"/>
        <family val="1"/>
      </rPr>
      <t>4.5</t>
    </r>
    <r>
      <rPr>
        <sz val="12"/>
        <color indexed="8"/>
        <rFont val="方正仿宋_GBK"/>
        <family val="4"/>
      </rPr>
      <t>米，厚</t>
    </r>
    <r>
      <rPr>
        <sz val="12"/>
        <color indexed="8"/>
        <rFont val="Times New Roman"/>
        <family val="1"/>
      </rPr>
      <t>0.2</t>
    </r>
    <r>
      <rPr>
        <sz val="12"/>
        <color indexed="8"/>
        <rFont val="方正仿宋_GBK"/>
        <family val="4"/>
      </rPr>
      <t>米；建设主要内容包括路基工程、路面工程、排水工程、安防设施等附属工程。</t>
    </r>
  </si>
  <si>
    <t>重庆市
黔江区</t>
  </si>
  <si>
    <t>黔江区</t>
  </si>
  <si>
    <t>黔江区石会镇高峰村人居环境综合整治以工代赈项目</t>
  </si>
  <si>
    <t>入户路硬化1543米，院坝硬化12250平方米，新建花池795米、栏杆795米，电线穿管及改造7200平方米。</t>
  </si>
  <si>
    <t>院坝硬化12250平方米，新建花池795米、栏杆795米，电线穿管及改造7200平方米。</t>
  </si>
  <si>
    <t>黔江区石会镇梅子村人居环境综合整治以工代赈项目</t>
  </si>
  <si>
    <t>入户路硬化1565米，院坝硬化10150平方米，新建花池785米、栏杆785米，电线穿管及改造6000平方米。</t>
  </si>
  <si>
    <t>院坝硬化10150平方米，新建花池785米、栏杆785米，电线穿管及改造6000平方米。</t>
  </si>
  <si>
    <t>重庆市
巫山县</t>
  </si>
  <si>
    <r>
      <rPr>
        <sz val="12"/>
        <color indexed="8"/>
        <rFont val="方正仿宋_GB2312"/>
        <family val="0"/>
      </rPr>
      <t>巫山县</t>
    </r>
  </si>
  <si>
    <r>
      <rPr>
        <sz val="12"/>
        <color indexed="8"/>
        <rFont val="方正仿宋_GB2312"/>
        <family val="0"/>
      </rPr>
      <t>巫山县竹贤乡</t>
    </r>
    <r>
      <rPr>
        <sz val="12"/>
        <color indexed="8"/>
        <rFont val="Times New Roman"/>
        <family val="1"/>
      </rPr>
      <t>2024</t>
    </r>
    <r>
      <rPr>
        <sz val="12"/>
        <color indexed="8"/>
        <rFont val="方正仿宋_GB2312"/>
        <family val="0"/>
      </rPr>
      <t>年中央财政以工代赈项目</t>
    </r>
  </si>
  <si>
    <r>
      <rPr>
        <sz val="12"/>
        <color indexed="8"/>
        <rFont val="方正仿宋_GB2312"/>
        <family val="0"/>
      </rPr>
      <t>改扩建竹贤乡罗家沟至阮村板草坪道路</t>
    </r>
    <r>
      <rPr>
        <sz val="12"/>
        <color indexed="8"/>
        <rFont val="Times New Roman"/>
        <family val="1"/>
      </rPr>
      <t>2.5</t>
    </r>
    <r>
      <rPr>
        <sz val="12"/>
        <color indexed="8"/>
        <rFont val="方正仿宋_GB2312"/>
        <family val="0"/>
      </rPr>
      <t>公里，路面宽度</t>
    </r>
    <r>
      <rPr>
        <sz val="12"/>
        <color indexed="8"/>
        <rFont val="Times New Roman"/>
        <family val="1"/>
      </rPr>
      <t>5.5</t>
    </r>
    <r>
      <rPr>
        <sz val="12"/>
        <color indexed="8"/>
        <rFont val="方正仿宋_GB2312"/>
        <family val="0"/>
      </rPr>
      <t>米，增设边沟、涵洞、交安等设施。</t>
    </r>
  </si>
  <si>
    <r>
      <rPr>
        <sz val="12"/>
        <color indexed="8"/>
        <rFont val="方正仿宋_GB2312"/>
        <family val="0"/>
      </rPr>
      <t>巫山县红椿乡</t>
    </r>
    <r>
      <rPr>
        <sz val="12"/>
        <color indexed="8"/>
        <rFont val="Times New Roman"/>
        <family val="1"/>
      </rPr>
      <t>2024</t>
    </r>
    <r>
      <rPr>
        <sz val="12"/>
        <color indexed="8"/>
        <rFont val="方正仿宋_GB2312"/>
        <family val="0"/>
      </rPr>
      <t>年中央财政以工代赈项目</t>
    </r>
  </si>
  <si>
    <r>
      <rPr>
        <sz val="12"/>
        <color indexed="8"/>
        <rFont val="方正仿宋_GB2312"/>
        <family val="0"/>
      </rPr>
      <t>新建偏岩村排水沟渠</t>
    </r>
    <r>
      <rPr>
        <sz val="12"/>
        <color indexed="8"/>
        <rFont val="Times New Roman"/>
        <family val="1"/>
      </rPr>
      <t>500</t>
    </r>
    <r>
      <rPr>
        <sz val="12"/>
        <color indexed="8"/>
        <rFont val="方正仿宋_GB2312"/>
        <family val="0"/>
      </rPr>
      <t>余米，宽</t>
    </r>
    <r>
      <rPr>
        <sz val="12"/>
        <color indexed="8"/>
        <rFont val="Times New Roman"/>
        <family val="1"/>
      </rPr>
      <t>1.5</t>
    </r>
    <r>
      <rPr>
        <sz val="12"/>
        <color indexed="8"/>
        <rFont val="方正仿宋_GB2312"/>
        <family val="0"/>
      </rPr>
      <t>米，高</t>
    </r>
    <r>
      <rPr>
        <sz val="12"/>
        <color indexed="8"/>
        <rFont val="Times New Roman"/>
        <family val="1"/>
      </rPr>
      <t>2</t>
    </r>
    <r>
      <rPr>
        <sz val="12"/>
        <color indexed="8"/>
        <rFont val="方正仿宋_GB2312"/>
        <family val="0"/>
      </rPr>
      <t>米；硬化生产便道</t>
    </r>
    <r>
      <rPr>
        <sz val="12"/>
        <color indexed="8"/>
        <rFont val="Times New Roman"/>
        <family val="1"/>
      </rPr>
      <t>1500</t>
    </r>
    <r>
      <rPr>
        <sz val="12"/>
        <color indexed="8"/>
        <rFont val="方正仿宋_GB2312"/>
        <family val="0"/>
      </rPr>
      <t>米，宽</t>
    </r>
    <r>
      <rPr>
        <sz val="12"/>
        <color indexed="8"/>
        <rFont val="Times New Roman"/>
        <family val="1"/>
      </rPr>
      <t>1.5</t>
    </r>
    <r>
      <rPr>
        <sz val="12"/>
        <color indexed="8"/>
        <rFont val="方正仿宋_GB2312"/>
        <family val="0"/>
      </rPr>
      <t>米；硬化道路</t>
    </r>
    <r>
      <rPr>
        <sz val="12"/>
        <color indexed="8"/>
        <rFont val="Times New Roman"/>
        <family val="1"/>
      </rPr>
      <t>3</t>
    </r>
    <r>
      <rPr>
        <sz val="12"/>
        <color indexed="8"/>
        <rFont val="方正仿宋_GB2312"/>
        <family val="0"/>
      </rPr>
      <t>公里，路面宽</t>
    </r>
    <r>
      <rPr>
        <sz val="12"/>
        <color indexed="8"/>
        <rFont val="Times New Roman"/>
        <family val="1"/>
      </rPr>
      <t>4</t>
    </r>
    <r>
      <rPr>
        <sz val="12"/>
        <color indexed="8"/>
        <rFont val="方正仿宋_GB2312"/>
        <family val="0"/>
      </rPr>
      <t>米；育苗基地配套设施建设等。</t>
    </r>
  </si>
  <si>
    <t>重庆市
石柱县</t>
  </si>
  <si>
    <t>石柱县</t>
  </si>
  <si>
    <r>
      <t>石柱县冷水镇</t>
    </r>
    <r>
      <rPr>
        <sz val="12"/>
        <rFont val="方正仿宋_GBK"/>
        <family val="4"/>
      </rPr>
      <t>2024</t>
    </r>
    <r>
      <rPr>
        <sz val="12"/>
        <rFont val="方正仿宋_GBK"/>
        <family val="4"/>
      </rPr>
      <t>年中央财政以工代赈项目</t>
    </r>
  </si>
  <si>
    <t>对玉龙村内约3.8公里产业道路沿线进行环境景观提升：一是对既有道路进行提档升级，其中道路沿线绿化梳理约2000㎡，整治提升道路排水系统；二是对示范民宿7家进行院落环境整治提升；三是设置生态停车场约300㎡；建设一批网红打卡节点与游客休憩节点；四是新建300米长、6米宽道路及新建2处共计600米长栈道等一批基础设施。</t>
  </si>
  <si>
    <t>新建2处共计600米长栈道</t>
  </si>
  <si>
    <r>
      <t>石柱县悦崃镇</t>
    </r>
    <r>
      <rPr>
        <sz val="12"/>
        <rFont val="方正仿宋_GBK"/>
        <family val="4"/>
      </rPr>
      <t>2024</t>
    </r>
    <r>
      <rPr>
        <sz val="12"/>
        <rFont val="方正仿宋_GBK"/>
        <family val="4"/>
      </rPr>
      <t>年中央财政以工代赈项目</t>
    </r>
  </si>
  <si>
    <r>
      <t>新建及整修悦来社区沟渠</t>
    </r>
    <r>
      <rPr>
        <sz val="12"/>
        <rFont val="方正仿宋_GBK"/>
        <family val="4"/>
      </rPr>
      <t>5.13km</t>
    </r>
    <r>
      <rPr>
        <sz val="12"/>
        <rFont val="方正仿宋_GBK"/>
        <family val="4"/>
      </rPr>
      <t>，管道</t>
    </r>
    <r>
      <rPr>
        <sz val="12"/>
        <rFont val="方正仿宋_GBK"/>
        <family val="4"/>
      </rPr>
      <t>11.97km</t>
    </r>
    <r>
      <rPr>
        <sz val="12"/>
        <rFont val="方正仿宋_GBK"/>
        <family val="4"/>
      </rPr>
      <t>，水池</t>
    </r>
    <r>
      <rPr>
        <sz val="12"/>
        <rFont val="方正仿宋_GBK"/>
        <family val="4"/>
      </rPr>
      <t>2</t>
    </r>
    <r>
      <rPr>
        <sz val="12"/>
        <rFont val="方正仿宋_GBK"/>
        <family val="4"/>
      </rPr>
      <t>座。</t>
    </r>
  </si>
  <si>
    <t>重庆市
潼南区</t>
  </si>
  <si>
    <r>
      <rPr>
        <sz val="12"/>
        <color indexed="8"/>
        <rFont val="方正仿宋_GBK"/>
        <family val="4"/>
      </rPr>
      <t>潼南区</t>
    </r>
  </si>
  <si>
    <r>
      <t>潼南区别口镇花坡村</t>
    </r>
    <r>
      <rPr>
        <sz val="12"/>
        <color indexed="8"/>
        <rFont val="Times New Roman"/>
        <family val="1"/>
      </rPr>
      <t>2024</t>
    </r>
    <r>
      <rPr>
        <sz val="12"/>
        <color indexed="8"/>
        <rFont val="方正仿宋_GBK"/>
        <family val="4"/>
      </rPr>
      <t>年农村中小型灾毁水毁基础设施恢复重建以工代赈项目</t>
    </r>
  </si>
  <si>
    <r>
      <t>改扩建宽</t>
    </r>
    <r>
      <rPr>
        <sz val="12"/>
        <color indexed="8"/>
        <rFont val="Times New Roman"/>
        <family val="1"/>
      </rPr>
      <t>6.5m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C30</t>
    </r>
    <r>
      <rPr>
        <sz val="12"/>
        <color indexed="8"/>
        <rFont val="方正仿宋_GBK"/>
        <family val="4"/>
      </rPr>
      <t>砼路面乡村沥青公路</t>
    </r>
    <r>
      <rPr>
        <sz val="12"/>
        <color indexed="8"/>
        <rFont val="Times New Roman"/>
        <family val="1"/>
      </rPr>
      <t>2.5km</t>
    </r>
    <r>
      <rPr>
        <sz val="12"/>
        <color indexed="8"/>
        <rFont val="方正仿宋_GBK"/>
        <family val="4"/>
      </rPr>
      <t>；新建宽</t>
    </r>
    <r>
      <rPr>
        <sz val="12"/>
        <color indexed="8"/>
        <rFont val="Times New Roman"/>
        <family val="1"/>
      </rPr>
      <t>3.5m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C30</t>
    </r>
    <r>
      <rPr>
        <sz val="12"/>
        <color indexed="8"/>
        <rFont val="方正仿宋_GBK"/>
        <family val="4"/>
      </rPr>
      <t>砼路面产业道路</t>
    </r>
    <r>
      <rPr>
        <sz val="12"/>
        <color indexed="8"/>
        <rFont val="Times New Roman"/>
        <family val="1"/>
      </rPr>
      <t>1km</t>
    </r>
    <r>
      <rPr>
        <sz val="12"/>
        <color indexed="8"/>
        <rFont val="方正仿宋_GBK"/>
        <family val="4"/>
      </rPr>
      <t>等。</t>
    </r>
  </si>
  <si>
    <r>
      <t>潼南区群力镇白兔村</t>
    </r>
    <r>
      <rPr>
        <sz val="12"/>
        <color indexed="8"/>
        <rFont val="Times New Roman"/>
        <family val="1"/>
      </rPr>
      <t>2024</t>
    </r>
    <r>
      <rPr>
        <sz val="12"/>
        <color indexed="8"/>
        <rFont val="方正仿宋_GBK"/>
        <family val="4"/>
      </rPr>
      <t>年农村中小型灾毁水毁基础设施恢复重建以工代赈项目</t>
    </r>
  </si>
  <si>
    <r>
      <t>新建宽</t>
    </r>
    <r>
      <rPr>
        <sz val="12"/>
        <color indexed="8"/>
        <rFont val="Times New Roman"/>
        <family val="1"/>
      </rPr>
      <t>1m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C20</t>
    </r>
    <r>
      <rPr>
        <sz val="12"/>
        <color indexed="8"/>
        <rFont val="方正仿宋_GBK"/>
        <family val="4"/>
      </rPr>
      <t>砼路面入户道路</t>
    </r>
    <r>
      <rPr>
        <sz val="12"/>
        <color indexed="8"/>
        <rFont val="Times New Roman"/>
        <family val="1"/>
      </rPr>
      <t>1.2km</t>
    </r>
    <r>
      <rPr>
        <sz val="12"/>
        <color indexed="8"/>
        <rFont val="方正仿宋_GBK"/>
        <family val="4"/>
      </rPr>
      <t>，宽</t>
    </r>
    <r>
      <rPr>
        <sz val="12"/>
        <color indexed="8"/>
        <rFont val="Times New Roman"/>
        <family val="1"/>
      </rPr>
      <t>3m</t>
    </r>
    <r>
      <rPr>
        <sz val="12"/>
        <color indexed="8"/>
        <rFont val="方正仿宋_GBK"/>
        <family val="4"/>
      </rPr>
      <t>、厚</t>
    </r>
    <r>
      <rPr>
        <sz val="12"/>
        <color indexed="8"/>
        <rFont val="Times New Roman"/>
        <family val="1"/>
      </rPr>
      <t>20cm</t>
    </r>
    <r>
      <rPr>
        <sz val="12"/>
        <color indexed="8"/>
        <rFont val="宋体"/>
        <family val="0"/>
      </rPr>
      <t>的</t>
    </r>
    <r>
      <rPr>
        <sz val="12"/>
        <color indexed="8"/>
        <rFont val="Times New Roman"/>
        <family val="1"/>
      </rPr>
      <t>C30</t>
    </r>
    <r>
      <rPr>
        <sz val="12"/>
        <color indexed="8"/>
        <rFont val="方正仿宋_GBK"/>
        <family val="4"/>
      </rPr>
      <t>砼路面产业道路</t>
    </r>
    <r>
      <rPr>
        <sz val="12"/>
        <color indexed="8"/>
        <rFont val="Times New Roman"/>
        <family val="1"/>
      </rPr>
      <t>2km</t>
    </r>
    <r>
      <rPr>
        <sz val="12"/>
        <color indexed="8"/>
        <rFont val="方正仿宋_GBK"/>
        <family val="4"/>
      </rPr>
      <t>，宽</t>
    </r>
    <r>
      <rPr>
        <sz val="12"/>
        <color indexed="8"/>
        <rFont val="Times New Roman"/>
        <family val="1"/>
      </rPr>
      <t>1.8m</t>
    </r>
    <r>
      <rPr>
        <sz val="12"/>
        <color indexed="8"/>
        <rFont val="方正仿宋_GBK"/>
        <family val="4"/>
      </rPr>
      <t>、厚</t>
    </r>
    <r>
      <rPr>
        <sz val="12"/>
        <color indexed="8"/>
        <rFont val="Times New Roman"/>
        <family val="1"/>
      </rPr>
      <t>15cm</t>
    </r>
    <r>
      <rPr>
        <sz val="12"/>
        <color indexed="8"/>
        <rFont val="宋体"/>
        <family val="0"/>
      </rPr>
      <t>的</t>
    </r>
    <r>
      <rPr>
        <sz val="12"/>
        <color indexed="8"/>
        <rFont val="Times New Roman"/>
        <family val="1"/>
      </rPr>
      <t>C20</t>
    </r>
    <r>
      <rPr>
        <sz val="12"/>
        <color indexed="8"/>
        <rFont val="方正仿宋_GBK"/>
        <family val="4"/>
      </rPr>
      <t>砼路面产业便道</t>
    </r>
    <r>
      <rPr>
        <sz val="12"/>
        <color indexed="8"/>
        <rFont val="Times New Roman"/>
        <family val="1"/>
      </rPr>
      <t>5km</t>
    </r>
    <r>
      <rPr>
        <sz val="12"/>
        <color indexed="8"/>
        <rFont val="方正仿宋_GBK"/>
        <family val="4"/>
      </rPr>
      <t>；整治鱼塘</t>
    </r>
    <r>
      <rPr>
        <sz val="12"/>
        <color indexed="8"/>
        <rFont val="Times New Roman"/>
        <family val="1"/>
      </rPr>
      <t>3</t>
    </r>
    <r>
      <rPr>
        <sz val="12"/>
        <color indexed="8"/>
        <rFont val="方正仿宋_GBK"/>
        <family val="4"/>
      </rPr>
      <t>座；整治房屋</t>
    </r>
    <r>
      <rPr>
        <sz val="12"/>
        <color indexed="8"/>
        <rFont val="Times New Roman"/>
        <family val="1"/>
      </rPr>
      <t>72</t>
    </r>
    <r>
      <rPr>
        <sz val="12"/>
        <color indexed="8"/>
        <rFont val="方正仿宋_GBK"/>
        <family val="4"/>
      </rPr>
      <t>户等。</t>
    </r>
  </si>
  <si>
    <t>整治鱼塘3座</t>
  </si>
  <si>
    <t>重庆市
涪陵区</t>
  </si>
  <si>
    <t>涪陵区</t>
  </si>
  <si>
    <t>涪陵区2024年大顺镇大顺村产业路建设中央财政以工代赈项目</t>
  </si>
  <si>
    <t>改扩建道路5.2公里，在原水泥混凝土路面上加铺沥青混凝土路面，包括：路基工程、路面工程、涵洞工程、边沟等。</t>
  </si>
  <si>
    <t>备注：以具体项目为单元填报。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</si>
</sst>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yyyy&quot;年&quot;m&quot;月&quot;;@"/>
    <numFmt numFmtId="181" formatCode="0_ "/>
    <numFmt numFmtId="182" formatCode="0.00_);[Red]\(0.00\)"/>
    <numFmt numFmtId="183" formatCode="0.00_ "/>
  </numFmts>
  <fonts count="69">
    <font>
      <sz val="11"/>
      <name val="宋体"/>
      <family val="0"/>
    </font>
    <font>
      <sz val="11"/>
      <name val="Times New Roman"/>
      <family val="1"/>
    </font>
    <font>
      <sz val="12"/>
      <color indexed="8"/>
      <name val="方正仿宋_GBK"/>
      <family val="4"/>
    </font>
    <font>
      <sz val="12"/>
      <color indexed="8"/>
      <name val="方正黑体_GBK"/>
      <family val="4"/>
    </font>
    <font>
      <sz val="12"/>
      <name val="方正仿宋_GBK"/>
      <family val="4"/>
    </font>
    <font>
      <sz val="12"/>
      <color indexed="8"/>
      <name val="Times New Roman"/>
      <family val="1"/>
    </font>
    <font>
      <sz val="12"/>
      <color indexed="8"/>
      <name val="仿宋"/>
      <family val="3"/>
    </font>
    <font>
      <sz val="12"/>
      <color indexed="8"/>
      <name val="宋体"/>
      <family val="0"/>
    </font>
    <font>
      <b/>
      <sz val="12"/>
      <name val="方正仿宋_GBK"/>
      <family val="4"/>
    </font>
    <font>
      <b/>
      <sz val="12"/>
      <name val="Times New Roman"/>
      <family val="1"/>
    </font>
    <font>
      <sz val="26"/>
      <name val="Times New Roman"/>
      <family val="1"/>
    </font>
    <font>
      <sz val="14"/>
      <name val="Times New Roman"/>
      <family val="1"/>
    </font>
    <font>
      <sz val="12"/>
      <name val="Times New Roman"/>
      <family val="1"/>
    </font>
    <font>
      <sz val="13"/>
      <name val="方正仿宋_GBK"/>
      <family val="4"/>
    </font>
    <font>
      <sz val="11"/>
      <name val="方正仿宋_GBK"/>
      <family val="4"/>
    </font>
    <font>
      <sz val="16"/>
      <name val="方正黑体_GBK"/>
      <family val="4"/>
    </font>
    <font>
      <sz val="28"/>
      <name val="方正小标宋_GBK"/>
      <family val="4"/>
    </font>
    <font>
      <sz val="28"/>
      <name val="Times New Roman"/>
      <family val="1"/>
    </font>
    <font>
      <sz val="12"/>
      <name val="方正黑体_GBK"/>
      <family val="4"/>
    </font>
    <font>
      <sz val="12"/>
      <name val="宋体"/>
      <family val="0"/>
    </font>
    <font>
      <u val="single"/>
      <sz val="14"/>
      <name val="Times New Roman"/>
      <family val="1"/>
    </font>
    <font>
      <u val="single"/>
      <sz val="12"/>
      <name val="Times New Roman"/>
      <family val="1"/>
    </font>
    <font>
      <u val="single"/>
      <sz val="12"/>
      <name val="方正仿宋_GBK"/>
      <family val="4"/>
    </font>
    <font>
      <u val="single"/>
      <sz val="13"/>
      <name val="方正仿宋_GBK"/>
      <family val="4"/>
    </font>
    <font>
      <sz val="11"/>
      <color indexed="8"/>
      <name val="宋体"/>
      <family val="0"/>
    </font>
    <font>
      <sz val="11"/>
      <color indexed="10"/>
      <name val="宋体"/>
      <family val="0"/>
    </font>
    <font>
      <sz val="10"/>
      <name val="Arial"/>
      <family val="2"/>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sz val="11"/>
      <color indexed="19"/>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2"/>
      <color indexed="8"/>
      <name val="方正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方正仿宋_GBK"/>
      <family val="4"/>
    </font>
    <font>
      <sz val="12"/>
      <color rgb="FF000000"/>
      <name val="Times New Roman"/>
      <family val="1"/>
    </font>
    <font>
      <sz val="12"/>
      <color rgb="FF000000"/>
      <name val="仿宋"/>
      <family val="3"/>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6"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7" fontId="26" fillId="0" borderId="0" applyFont="0" applyFill="0" applyBorder="0" applyAlignment="0" applyProtection="0"/>
    <xf numFmtId="178" fontId="26"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6" fontId="26"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26"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45" fillId="0" borderId="0">
      <alignment vertical="center"/>
      <protection/>
    </xf>
  </cellStyleXfs>
  <cellXfs count="113">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left" vertical="center"/>
    </xf>
    <xf numFmtId="0" fontId="1" fillId="0" borderId="0" xfId="0" applyFont="1" applyFill="1" applyAlignment="1">
      <alignment horizontal="justify"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6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65" fillId="0" borderId="9" xfId="0" applyFont="1" applyFill="1" applyBorder="1" applyAlignment="1">
      <alignment horizontal="justify" vertical="center" wrapText="1"/>
    </xf>
    <xf numFmtId="0" fontId="67" fillId="0" borderId="9" xfId="0" applyFont="1" applyFill="1" applyBorder="1" applyAlignment="1">
      <alignment horizontal="left" vertical="center" wrapText="1"/>
    </xf>
    <xf numFmtId="0" fontId="5" fillId="0" borderId="9" xfId="0" applyFont="1" applyFill="1" applyBorder="1" applyAlignment="1">
      <alignment horizontal="justify"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67"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68" fillId="0" borderId="9" xfId="0" applyFont="1" applyFill="1" applyBorder="1" applyAlignment="1">
      <alignment horizontal="left" vertical="center" wrapText="1"/>
    </xf>
    <xf numFmtId="0" fontId="65" fillId="0" borderId="9" xfId="0" applyFont="1" applyFill="1" applyBorder="1" applyAlignment="1">
      <alignment horizontal="center" vertical="top" wrapText="1"/>
    </xf>
    <xf numFmtId="0" fontId="65" fillId="0" borderId="9" xfId="0" applyFont="1" applyFill="1" applyBorder="1" applyAlignment="1">
      <alignment horizontal="justify" vertical="top" wrapText="1"/>
    </xf>
    <xf numFmtId="0" fontId="65" fillId="0" borderId="9"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9" xfId="0" applyFont="1" applyFill="1" applyBorder="1" applyAlignment="1">
      <alignment horizontal="justify" vertical="top" wrapText="1"/>
    </xf>
    <xf numFmtId="0" fontId="2" fillId="0" borderId="9" xfId="0" applyFont="1" applyFill="1" applyBorder="1" applyAlignment="1">
      <alignment horizontal="left" vertical="top" wrapText="1"/>
    </xf>
    <xf numFmtId="0" fontId="66" fillId="0" borderId="9"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9" xfId="0" applyFont="1" applyFill="1" applyBorder="1" applyAlignment="1">
      <alignment horizontal="justify" vertical="top" wrapText="1"/>
    </xf>
    <xf numFmtId="0" fontId="5" fillId="0" borderId="9" xfId="0" applyFont="1" applyFill="1" applyBorder="1" applyAlignment="1">
      <alignment horizontal="left" vertical="top" wrapText="1"/>
    </xf>
    <xf numFmtId="0" fontId="66" fillId="0" borderId="9" xfId="0" applyFont="1" applyFill="1" applyBorder="1" applyAlignment="1">
      <alignment horizontal="justify" vertical="center" wrapText="1"/>
    </xf>
    <xf numFmtId="0" fontId="4" fillId="0" borderId="9" xfId="0" applyNumberFormat="1"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justify" vertical="center" wrapText="1"/>
    </xf>
    <xf numFmtId="0" fontId="4" fillId="0" borderId="9" xfId="0" applyFont="1" applyFill="1" applyBorder="1" applyAlignment="1">
      <alignment horizontal="center" vertical="top" wrapText="1"/>
    </xf>
    <xf numFmtId="0" fontId="4" fillId="0" borderId="9" xfId="0" applyFont="1" applyFill="1" applyBorder="1" applyAlignment="1">
      <alignment horizontal="justify" vertical="top" wrapText="1"/>
    </xf>
    <xf numFmtId="0" fontId="4" fillId="0" borderId="9" xfId="0" applyFont="1" applyFill="1" applyBorder="1" applyAlignment="1">
      <alignment horizontal="left" vertical="top"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66" fillId="0" borderId="9" xfId="0" applyFont="1" applyFill="1" applyBorder="1" applyAlignment="1">
      <alignment vertical="center" wrapText="1"/>
    </xf>
    <xf numFmtId="0" fontId="5" fillId="0" borderId="9" xfId="0" applyFont="1" applyFill="1" applyBorder="1" applyAlignment="1">
      <alignment vertical="center" wrapText="1"/>
    </xf>
    <xf numFmtId="0" fontId="10" fillId="0" borderId="0" xfId="0" applyFont="1" applyAlignment="1">
      <alignment/>
    </xf>
    <xf numFmtId="0" fontId="11" fillId="0" borderId="0" xfId="0" applyFont="1" applyFill="1" applyAlignment="1">
      <alignment horizontal="center" wrapText="1"/>
    </xf>
    <xf numFmtId="0" fontId="12" fillId="0" borderId="0" xfId="0" applyFont="1" applyFill="1" applyAlignment="1">
      <alignment horizontal="center" wrapText="1"/>
    </xf>
    <xf numFmtId="0" fontId="13" fillId="0" borderId="0" xfId="0" applyFont="1" applyFill="1" applyAlignment="1">
      <alignment vertical="center" wrapText="1"/>
    </xf>
    <xf numFmtId="0" fontId="14" fillId="0" borderId="0" xfId="0" applyFont="1" applyFill="1" applyAlignment="1">
      <alignment/>
    </xf>
    <xf numFmtId="0" fontId="1" fillId="0" borderId="0" xfId="0" applyFont="1" applyFill="1" applyAlignment="1">
      <alignment horizontal="center" vertical="center"/>
    </xf>
    <xf numFmtId="180" fontId="1" fillId="0" borderId="0" xfId="0" applyNumberFormat="1"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180" fontId="17" fillId="0" borderId="0" xfId="0" applyNumberFormat="1" applyFont="1" applyFill="1" applyAlignment="1">
      <alignment horizontal="center" vertical="center" wrapText="1"/>
    </xf>
    <xf numFmtId="0" fontId="18" fillId="0" borderId="9" xfId="0" applyFont="1" applyFill="1" applyBorder="1" applyAlignment="1">
      <alignment horizontal="center" vertical="center" wrapText="1"/>
    </xf>
    <xf numFmtId="180" fontId="18"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180" fontId="12"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justify" vertical="center" wrapText="1"/>
      <protection locked="0"/>
    </xf>
    <xf numFmtId="57"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justify" vertical="center" wrapText="1"/>
      <protection locked="0"/>
    </xf>
    <xf numFmtId="57" fontId="4" fillId="0" borderId="9" xfId="0" applyNumberFormat="1" applyFont="1" applyFill="1" applyBorder="1" applyAlignment="1" applyProtection="1">
      <alignment horizontal="center" vertical="center" wrapText="1"/>
      <protection locked="0"/>
    </xf>
    <xf numFmtId="37" fontId="4" fillId="0" borderId="9" xfId="0" applyNumberFormat="1" applyFont="1" applyFill="1" applyBorder="1" applyAlignment="1" applyProtection="1">
      <alignment horizontal="center" vertical="center" wrapText="1"/>
      <protection locked="0"/>
    </xf>
    <xf numFmtId="180" fontId="4"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180" fontId="4" fillId="0" borderId="9" xfId="0" applyNumberFormat="1" applyFont="1" applyFill="1" applyBorder="1" applyAlignment="1">
      <alignment horizontal="center" vertical="center" wrapText="1"/>
    </xf>
    <xf numFmtId="37" fontId="4" fillId="0" borderId="9" xfId="0" applyNumberFormat="1" applyFont="1" applyFill="1" applyBorder="1" applyAlignment="1">
      <alignment horizontal="center" vertical="center" wrapText="1"/>
    </xf>
    <xf numFmtId="181" fontId="4" fillId="0" borderId="9" xfId="0" applyNumberFormat="1" applyFont="1" applyFill="1" applyBorder="1" applyAlignment="1" applyProtection="1">
      <alignment horizontal="center" vertical="center" wrapText="1"/>
      <protection locked="0"/>
    </xf>
    <xf numFmtId="0" fontId="14"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center"/>
    </xf>
    <xf numFmtId="0" fontId="14" fillId="0" borderId="0" xfId="0" applyFont="1" applyFill="1" applyAlignment="1">
      <alignment horizontal="justify" vertical="center"/>
    </xf>
    <xf numFmtId="180" fontId="14" fillId="0" borderId="0" xfId="0" applyNumberFormat="1" applyFont="1" applyFill="1" applyAlignment="1">
      <alignment horizontal="center" vertical="center"/>
    </xf>
    <xf numFmtId="0" fontId="14" fillId="0" borderId="0" xfId="0" applyFont="1" applyFill="1" applyAlignment="1">
      <alignment horizontal="center"/>
    </xf>
    <xf numFmtId="0" fontId="10" fillId="0" borderId="0" xfId="0" applyFont="1" applyFill="1" applyAlignment="1">
      <alignment/>
    </xf>
    <xf numFmtId="0" fontId="19" fillId="0" borderId="9" xfId="0" applyFont="1" applyFill="1" applyBorder="1" applyAlignment="1">
      <alignment horizontal="center" vertical="center" wrapText="1"/>
    </xf>
    <xf numFmtId="0" fontId="20" fillId="0" borderId="0" xfId="0" applyFont="1" applyFill="1" applyAlignment="1">
      <alignment horizontal="center" wrapText="1"/>
    </xf>
    <xf numFmtId="0" fontId="21" fillId="0" borderId="0" xfId="0" applyFont="1" applyFill="1" applyAlignment="1">
      <alignment horizontal="center" wrapText="1"/>
    </xf>
    <xf numFmtId="0" fontId="4"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2" fontId="13" fillId="0" borderId="0" xfId="0" applyNumberFormat="1" applyFont="1" applyFill="1" applyAlignment="1">
      <alignment vertical="center" wrapText="1"/>
    </xf>
    <xf numFmtId="0" fontId="4" fillId="33" borderId="9" xfId="0" applyFont="1" applyFill="1" applyBorder="1" applyAlignment="1" applyProtection="1">
      <alignment horizontal="center" vertical="center" wrapText="1"/>
      <protection locked="0"/>
    </xf>
    <xf numFmtId="183" fontId="13" fillId="0" borderId="0" xfId="0" applyNumberFormat="1" applyFont="1" applyFill="1" applyAlignment="1">
      <alignment vertical="center" wrapText="1"/>
    </xf>
    <xf numFmtId="0" fontId="4" fillId="0" borderId="9" xfId="0" applyFont="1" applyFill="1" applyBorder="1" applyAlignment="1">
      <alignment horizontal="center" vertical="center" wrapText="1"/>
    </xf>
    <xf numFmtId="0" fontId="23" fillId="0"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 4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6"/>
  <sheetViews>
    <sheetView tabSelected="1" workbookViewId="0" topLeftCell="A1">
      <pane xSplit="2" ySplit="5" topLeftCell="C24" activePane="bottomRight" state="frozen"/>
      <selection pane="bottomRight" activeCell="O12" sqref="O12"/>
    </sheetView>
  </sheetViews>
  <sheetFormatPr defaultColWidth="10.00390625" defaultRowHeight="13.5"/>
  <cols>
    <col min="1" max="1" width="5.50390625" style="69" customWidth="1"/>
    <col min="2" max="2" width="9.625" style="2" customWidth="1"/>
    <col min="3" max="3" width="30.375" style="3" customWidth="1"/>
    <col min="4" max="4" width="44.625" style="5" customWidth="1"/>
    <col min="5" max="5" width="13.125" style="70" customWidth="1"/>
    <col min="6" max="6" width="12.50390625" style="70" customWidth="1"/>
    <col min="7" max="7" width="12.75390625" style="71" customWidth="1"/>
    <col min="8" max="8" width="11.00390625" style="71" customWidth="1"/>
    <col min="9" max="9" width="14.625" style="71" customWidth="1"/>
    <col min="10" max="10" width="11.00390625" style="71" customWidth="1"/>
    <col min="11" max="11" width="12.625" style="71" customWidth="1"/>
    <col min="12" max="12" width="13.50390625" style="71" customWidth="1"/>
    <col min="13" max="13" width="8.375" style="71" customWidth="1"/>
    <col min="14" max="14" width="10.00390625" style="72" customWidth="1"/>
    <col min="15" max="15" width="15.375" style="72" bestFit="1" customWidth="1"/>
    <col min="16" max="16384" width="10.00390625" style="72" customWidth="1"/>
  </cols>
  <sheetData>
    <row r="1" spans="1:13" ht="21">
      <c r="A1" s="73" t="s">
        <v>0</v>
      </c>
      <c r="B1" s="73"/>
      <c r="C1" s="73"/>
      <c r="D1" s="73"/>
      <c r="E1" s="74"/>
      <c r="F1" s="74"/>
      <c r="G1" s="74"/>
      <c r="H1" s="74"/>
      <c r="I1" s="74"/>
      <c r="J1" s="74"/>
      <c r="K1" s="74"/>
      <c r="L1" s="74"/>
      <c r="M1" s="74"/>
    </row>
    <row r="2" spans="1:14" s="64" customFormat="1" ht="36.75">
      <c r="A2" s="75" t="s">
        <v>1</v>
      </c>
      <c r="B2" s="76"/>
      <c r="C2" s="76"/>
      <c r="D2" s="76"/>
      <c r="E2" s="77"/>
      <c r="F2" s="77"/>
      <c r="G2" s="76"/>
      <c r="H2" s="76"/>
      <c r="I2" s="76"/>
      <c r="J2" s="76"/>
      <c r="K2" s="76"/>
      <c r="L2" s="76"/>
      <c r="M2" s="76"/>
      <c r="N2" s="102"/>
    </row>
    <row r="3" spans="1:13" s="65" customFormat="1" ht="18.75">
      <c r="A3" s="78" t="s">
        <v>2</v>
      </c>
      <c r="B3" s="78" t="s">
        <v>3</v>
      </c>
      <c r="C3" s="78" t="s">
        <v>4</v>
      </c>
      <c r="D3" s="78" t="s">
        <v>5</v>
      </c>
      <c r="E3" s="79" t="s">
        <v>6</v>
      </c>
      <c r="F3" s="79" t="s">
        <v>7</v>
      </c>
      <c r="G3" s="80" t="s">
        <v>8</v>
      </c>
      <c r="H3" s="78" t="s">
        <v>9</v>
      </c>
      <c r="I3" s="78" t="s">
        <v>10</v>
      </c>
      <c r="J3" s="78" t="s">
        <v>11</v>
      </c>
      <c r="K3" s="78" t="s">
        <v>12</v>
      </c>
      <c r="L3" s="78" t="s">
        <v>13</v>
      </c>
      <c r="M3" s="78" t="s">
        <v>14</v>
      </c>
    </row>
    <row r="4" spans="1:24" s="65" customFormat="1" ht="39.75" customHeight="1">
      <c r="A4" s="81"/>
      <c r="B4" s="81"/>
      <c r="C4" s="81"/>
      <c r="D4" s="81"/>
      <c r="E4" s="82"/>
      <c r="F4" s="82"/>
      <c r="G4" s="80"/>
      <c r="H4" s="81"/>
      <c r="I4" s="81"/>
      <c r="J4" s="103" t="s">
        <v>15</v>
      </c>
      <c r="K4" s="103" t="s">
        <v>16</v>
      </c>
      <c r="L4" s="103" t="s">
        <v>16</v>
      </c>
      <c r="M4" s="81"/>
      <c r="P4" s="104"/>
      <c r="Q4" s="104"/>
      <c r="T4" s="104"/>
      <c r="V4" s="104"/>
      <c r="W4" s="104"/>
      <c r="X4" s="104"/>
    </row>
    <row r="5" spans="1:23" s="66" customFormat="1" ht="27" customHeight="1">
      <c r="A5" s="81"/>
      <c r="B5" s="81"/>
      <c r="C5" s="81"/>
      <c r="D5" s="81"/>
      <c r="E5" s="82"/>
      <c r="F5" s="82"/>
      <c r="G5" s="78" t="s">
        <v>17</v>
      </c>
      <c r="H5" s="78" t="s">
        <v>17</v>
      </c>
      <c r="I5" s="78" t="s">
        <v>18</v>
      </c>
      <c r="J5" s="78" t="s">
        <v>17</v>
      </c>
      <c r="K5" s="78" t="s">
        <v>18</v>
      </c>
      <c r="L5" s="78" t="s">
        <v>18</v>
      </c>
      <c r="M5" s="81"/>
      <c r="P5" s="105"/>
      <c r="Q5" s="105"/>
      <c r="V5" s="105"/>
      <c r="W5" s="105"/>
    </row>
    <row r="6" spans="1:22" s="67" customFormat="1" ht="30" customHeight="1">
      <c r="A6" s="83"/>
      <c r="B6" s="84"/>
      <c r="C6" s="85" t="s">
        <v>19</v>
      </c>
      <c r="D6" s="86"/>
      <c r="E6" s="87"/>
      <c r="F6" s="87"/>
      <c r="G6" s="85">
        <f aca="true" t="shared" si="0" ref="G6:L6">SUM(G7:G25)</f>
        <v>6040</v>
      </c>
      <c r="H6" s="83">
        <f t="shared" si="0"/>
        <v>6136</v>
      </c>
      <c r="I6" s="106">
        <f t="shared" si="0"/>
        <v>1047</v>
      </c>
      <c r="J6" s="106">
        <f t="shared" si="0"/>
        <v>1789</v>
      </c>
      <c r="K6" s="106">
        <f t="shared" si="0"/>
        <v>1042</v>
      </c>
      <c r="L6" s="106">
        <f t="shared" si="0"/>
        <v>31</v>
      </c>
      <c r="M6" s="107"/>
      <c r="O6" s="108"/>
      <c r="V6" s="112"/>
    </row>
    <row r="7" spans="1:22" s="67" customFormat="1" ht="57" customHeight="1">
      <c r="A7" s="85">
        <v>1</v>
      </c>
      <c r="B7" s="85" t="s">
        <v>20</v>
      </c>
      <c r="C7" s="88" t="s">
        <v>21</v>
      </c>
      <c r="D7" s="88" t="s">
        <v>22</v>
      </c>
      <c r="E7" s="89">
        <v>45292</v>
      </c>
      <c r="F7" s="89">
        <v>45627</v>
      </c>
      <c r="G7" s="85">
        <v>280</v>
      </c>
      <c r="H7" s="90">
        <v>280</v>
      </c>
      <c r="I7" s="109">
        <v>66</v>
      </c>
      <c r="J7" s="85">
        <v>59</v>
      </c>
      <c r="K7" s="109">
        <v>66</v>
      </c>
      <c r="L7" s="85">
        <v>1</v>
      </c>
      <c r="M7" s="85"/>
      <c r="O7" s="108"/>
      <c r="T7" s="112"/>
      <c r="V7" s="112"/>
    </row>
    <row r="8" spans="1:22" s="67" customFormat="1" ht="66">
      <c r="A8" s="85">
        <v>2</v>
      </c>
      <c r="B8" s="85" t="s">
        <v>20</v>
      </c>
      <c r="C8" s="88" t="s">
        <v>23</v>
      </c>
      <c r="D8" s="88" t="s">
        <v>24</v>
      </c>
      <c r="E8" s="89">
        <v>45292</v>
      </c>
      <c r="F8" s="89">
        <v>45627</v>
      </c>
      <c r="G8" s="85">
        <v>320</v>
      </c>
      <c r="H8" s="90">
        <v>320</v>
      </c>
      <c r="I8" s="109">
        <v>82</v>
      </c>
      <c r="J8" s="85">
        <v>83</v>
      </c>
      <c r="K8" s="109">
        <v>82</v>
      </c>
      <c r="L8" s="85">
        <v>2</v>
      </c>
      <c r="M8" s="85"/>
      <c r="O8" s="108"/>
      <c r="T8" s="112"/>
      <c r="V8" s="112"/>
    </row>
    <row r="9" spans="1:15" s="67" customFormat="1" ht="67.5" customHeight="1">
      <c r="A9" s="85">
        <v>3</v>
      </c>
      <c r="B9" s="85" t="s">
        <v>25</v>
      </c>
      <c r="C9" s="88" t="s">
        <v>26</v>
      </c>
      <c r="D9" s="88" t="s">
        <v>27</v>
      </c>
      <c r="E9" s="91">
        <v>45352</v>
      </c>
      <c r="F9" s="91">
        <v>45536</v>
      </c>
      <c r="G9" s="85">
        <v>400</v>
      </c>
      <c r="H9" s="90">
        <v>400</v>
      </c>
      <c r="I9" s="85">
        <v>95</v>
      </c>
      <c r="J9" s="85">
        <v>126</v>
      </c>
      <c r="K9" s="85">
        <v>95</v>
      </c>
      <c r="L9" s="85">
        <v>2</v>
      </c>
      <c r="M9" s="85"/>
      <c r="O9" s="108"/>
    </row>
    <row r="10" spans="1:15" s="67" customFormat="1" ht="60" customHeight="1">
      <c r="A10" s="85">
        <v>4</v>
      </c>
      <c r="B10" s="85" t="s">
        <v>25</v>
      </c>
      <c r="C10" s="88" t="s">
        <v>28</v>
      </c>
      <c r="D10" s="88" t="s">
        <v>29</v>
      </c>
      <c r="E10" s="91">
        <v>45352</v>
      </c>
      <c r="F10" s="91">
        <v>45536</v>
      </c>
      <c r="G10" s="85">
        <v>300</v>
      </c>
      <c r="H10" s="90">
        <v>300</v>
      </c>
      <c r="I10" s="85">
        <v>80</v>
      </c>
      <c r="J10" s="85">
        <v>95</v>
      </c>
      <c r="K10" s="85">
        <v>80</v>
      </c>
      <c r="L10" s="85">
        <v>3</v>
      </c>
      <c r="M10" s="85"/>
      <c r="O10" s="108"/>
    </row>
    <row r="11" spans="1:15" s="67" customFormat="1" ht="63" customHeight="1">
      <c r="A11" s="85">
        <v>5</v>
      </c>
      <c r="B11" s="85" t="s">
        <v>30</v>
      </c>
      <c r="C11" s="88" t="s">
        <v>31</v>
      </c>
      <c r="D11" s="88" t="s">
        <v>32</v>
      </c>
      <c r="E11" s="91">
        <v>45292</v>
      </c>
      <c r="F11" s="91">
        <v>45627</v>
      </c>
      <c r="G11" s="85">
        <v>400</v>
      </c>
      <c r="H11" s="90">
        <v>400</v>
      </c>
      <c r="I11" s="85">
        <v>66</v>
      </c>
      <c r="J11" s="85">
        <v>102</v>
      </c>
      <c r="K11" s="85">
        <v>66</v>
      </c>
      <c r="L11" s="85">
        <v>3</v>
      </c>
      <c r="M11" s="85"/>
      <c r="O11" s="108"/>
    </row>
    <row r="12" spans="1:15" s="67" customFormat="1" ht="57" customHeight="1">
      <c r="A12" s="85">
        <v>6</v>
      </c>
      <c r="B12" s="85" t="s">
        <v>30</v>
      </c>
      <c r="C12" s="88" t="s">
        <v>33</v>
      </c>
      <c r="D12" s="88" t="s">
        <v>34</v>
      </c>
      <c r="E12" s="91">
        <v>45292</v>
      </c>
      <c r="F12" s="91">
        <v>45627</v>
      </c>
      <c r="G12" s="85">
        <v>200</v>
      </c>
      <c r="H12" s="90">
        <v>200</v>
      </c>
      <c r="I12" s="85">
        <v>32</v>
      </c>
      <c r="J12" s="85">
        <v>48</v>
      </c>
      <c r="K12" s="85">
        <v>32</v>
      </c>
      <c r="L12" s="85">
        <v>1</v>
      </c>
      <c r="M12" s="85"/>
      <c r="O12" s="108"/>
    </row>
    <row r="13" spans="1:15" s="67" customFormat="1" ht="57" customHeight="1">
      <c r="A13" s="85">
        <v>7</v>
      </c>
      <c r="B13" s="85" t="s">
        <v>35</v>
      </c>
      <c r="C13" s="88" t="s">
        <v>36</v>
      </c>
      <c r="D13" s="88" t="s">
        <v>37</v>
      </c>
      <c r="E13" s="91">
        <v>45293</v>
      </c>
      <c r="F13" s="91">
        <v>45627</v>
      </c>
      <c r="G13" s="85">
        <v>400</v>
      </c>
      <c r="H13" s="90">
        <v>400</v>
      </c>
      <c r="I13" s="85">
        <v>60</v>
      </c>
      <c r="J13" s="85">
        <v>125</v>
      </c>
      <c r="K13" s="85">
        <v>60</v>
      </c>
      <c r="L13" s="85">
        <v>1</v>
      </c>
      <c r="M13" s="85"/>
      <c r="O13" s="108"/>
    </row>
    <row r="14" spans="1:15" s="67" customFormat="1" ht="64.5" customHeight="1">
      <c r="A14" s="85">
        <v>8</v>
      </c>
      <c r="B14" s="85" t="s">
        <v>35</v>
      </c>
      <c r="C14" s="88" t="s">
        <v>38</v>
      </c>
      <c r="D14" s="88" t="s">
        <v>39</v>
      </c>
      <c r="E14" s="91">
        <v>45293</v>
      </c>
      <c r="F14" s="91">
        <v>45627</v>
      </c>
      <c r="G14" s="85">
        <v>400</v>
      </c>
      <c r="H14" s="90">
        <v>400</v>
      </c>
      <c r="I14" s="85">
        <v>60</v>
      </c>
      <c r="J14" s="85">
        <v>125</v>
      </c>
      <c r="K14" s="85">
        <v>60</v>
      </c>
      <c r="L14" s="85">
        <v>1</v>
      </c>
      <c r="M14" s="85"/>
      <c r="O14" s="108"/>
    </row>
    <row r="15" spans="1:15" s="67" customFormat="1" ht="66" customHeight="1">
      <c r="A15" s="85">
        <v>9</v>
      </c>
      <c r="B15" s="85" t="s">
        <v>40</v>
      </c>
      <c r="C15" s="88" t="s">
        <v>41</v>
      </c>
      <c r="D15" s="88" t="s">
        <v>42</v>
      </c>
      <c r="E15" s="91">
        <v>45352</v>
      </c>
      <c r="F15" s="91">
        <v>45566</v>
      </c>
      <c r="G15" s="85">
        <v>200</v>
      </c>
      <c r="H15" s="90">
        <v>200</v>
      </c>
      <c r="I15" s="85">
        <v>20</v>
      </c>
      <c r="J15" s="85">
        <v>61</v>
      </c>
      <c r="K15" s="85">
        <v>20</v>
      </c>
      <c r="L15" s="85">
        <v>1</v>
      </c>
      <c r="M15" s="85"/>
      <c r="O15" s="108"/>
    </row>
    <row r="16" spans="1:15" s="67" customFormat="1" ht="48" customHeight="1">
      <c r="A16" s="85">
        <v>10</v>
      </c>
      <c r="B16" s="85" t="s">
        <v>40</v>
      </c>
      <c r="C16" s="88" t="s">
        <v>43</v>
      </c>
      <c r="D16" s="88" t="s">
        <v>44</v>
      </c>
      <c r="E16" s="91">
        <v>45352</v>
      </c>
      <c r="F16" s="91">
        <v>45566</v>
      </c>
      <c r="G16" s="85">
        <v>200</v>
      </c>
      <c r="H16" s="90">
        <v>200</v>
      </c>
      <c r="I16" s="85">
        <v>26</v>
      </c>
      <c r="J16" s="85">
        <v>64</v>
      </c>
      <c r="K16" s="85">
        <v>26</v>
      </c>
      <c r="L16" s="85">
        <v>1</v>
      </c>
      <c r="M16" s="85"/>
      <c r="O16" s="108"/>
    </row>
    <row r="17" spans="1:15" s="67" customFormat="1" ht="75.75" customHeight="1">
      <c r="A17" s="85">
        <v>11</v>
      </c>
      <c r="B17" s="85" t="s">
        <v>45</v>
      </c>
      <c r="C17" s="88" t="s">
        <v>46</v>
      </c>
      <c r="D17" s="88" t="s">
        <v>47</v>
      </c>
      <c r="E17" s="91">
        <v>45352</v>
      </c>
      <c r="F17" s="91">
        <v>45627</v>
      </c>
      <c r="G17" s="85">
        <v>300</v>
      </c>
      <c r="H17" s="90">
        <v>350</v>
      </c>
      <c r="I17" s="85">
        <v>60</v>
      </c>
      <c r="J17" s="85">
        <v>93</v>
      </c>
      <c r="K17" s="85">
        <v>60</v>
      </c>
      <c r="L17" s="85">
        <v>2</v>
      </c>
      <c r="M17" s="85"/>
      <c r="O17" s="108"/>
    </row>
    <row r="18" spans="1:15" s="67" customFormat="1" ht="66.75" customHeight="1">
      <c r="A18" s="85">
        <v>12</v>
      </c>
      <c r="B18" s="85" t="s">
        <v>48</v>
      </c>
      <c r="C18" s="88" t="s">
        <v>49</v>
      </c>
      <c r="D18" s="88" t="s">
        <v>50</v>
      </c>
      <c r="E18" s="91">
        <v>45352</v>
      </c>
      <c r="F18" s="91">
        <v>45627</v>
      </c>
      <c r="G18" s="85">
        <v>370</v>
      </c>
      <c r="H18" s="90">
        <v>370</v>
      </c>
      <c r="I18" s="85">
        <v>60</v>
      </c>
      <c r="J18" s="85">
        <v>115</v>
      </c>
      <c r="K18" s="85">
        <v>60</v>
      </c>
      <c r="L18" s="85">
        <v>0</v>
      </c>
      <c r="M18" s="85" t="s">
        <v>51</v>
      </c>
      <c r="O18" s="110"/>
    </row>
    <row r="19" spans="1:15" s="67" customFormat="1" ht="72.75" customHeight="1">
      <c r="A19" s="85">
        <v>13</v>
      </c>
      <c r="B19" s="85" t="s">
        <v>52</v>
      </c>
      <c r="C19" s="88" t="s">
        <v>53</v>
      </c>
      <c r="D19" s="88" t="s">
        <v>54</v>
      </c>
      <c r="E19" s="92" t="s">
        <v>55</v>
      </c>
      <c r="F19" s="92" t="s">
        <v>56</v>
      </c>
      <c r="G19" s="85">
        <v>365</v>
      </c>
      <c r="H19" s="90">
        <v>365</v>
      </c>
      <c r="I19" s="85">
        <v>65</v>
      </c>
      <c r="J19" s="85">
        <v>124</v>
      </c>
      <c r="K19" s="85">
        <v>60</v>
      </c>
      <c r="L19" s="85">
        <v>2</v>
      </c>
      <c r="M19" s="85"/>
      <c r="O19" s="108"/>
    </row>
    <row r="20" spans="1:15" s="67" customFormat="1" ht="61.5" customHeight="1">
      <c r="A20" s="85">
        <v>14</v>
      </c>
      <c r="B20" s="85" t="s">
        <v>57</v>
      </c>
      <c r="C20" s="40" t="s">
        <v>58</v>
      </c>
      <c r="D20" s="40" t="s">
        <v>59</v>
      </c>
      <c r="E20" s="93">
        <v>45371</v>
      </c>
      <c r="F20" s="93">
        <v>45596</v>
      </c>
      <c r="G20" s="12">
        <v>190</v>
      </c>
      <c r="H20" s="94">
        <v>190</v>
      </c>
      <c r="I20" s="111">
        <v>38</v>
      </c>
      <c r="J20" s="111">
        <v>57</v>
      </c>
      <c r="K20" s="111">
        <v>38</v>
      </c>
      <c r="L20" s="111">
        <v>0</v>
      </c>
      <c r="M20" s="12" t="s">
        <v>51</v>
      </c>
      <c r="O20" s="108"/>
    </row>
    <row r="21" spans="1:15" s="67" customFormat="1" ht="69" customHeight="1">
      <c r="A21" s="85">
        <v>15</v>
      </c>
      <c r="B21" s="85" t="s">
        <v>57</v>
      </c>
      <c r="C21" s="40" t="s">
        <v>60</v>
      </c>
      <c r="D21" s="40" t="s">
        <v>61</v>
      </c>
      <c r="E21" s="93">
        <v>45383</v>
      </c>
      <c r="F21" s="93">
        <v>45626</v>
      </c>
      <c r="G21" s="12">
        <v>200</v>
      </c>
      <c r="H21" s="94">
        <v>200</v>
      </c>
      <c r="I21" s="111">
        <v>40</v>
      </c>
      <c r="J21" s="111">
        <v>60</v>
      </c>
      <c r="K21" s="111">
        <v>40</v>
      </c>
      <c r="L21" s="111">
        <v>1</v>
      </c>
      <c r="M21" s="12"/>
      <c r="O21" s="108"/>
    </row>
    <row r="22" spans="1:15" s="67" customFormat="1" ht="58.5" customHeight="1">
      <c r="A22" s="85">
        <v>16</v>
      </c>
      <c r="B22" s="85" t="s">
        <v>62</v>
      </c>
      <c r="C22" s="88" t="s">
        <v>63</v>
      </c>
      <c r="D22" s="88" t="s">
        <v>64</v>
      </c>
      <c r="E22" s="91">
        <v>45352</v>
      </c>
      <c r="F22" s="91">
        <v>45657</v>
      </c>
      <c r="G22" s="85">
        <v>400</v>
      </c>
      <c r="H22" s="85">
        <v>400</v>
      </c>
      <c r="I22" s="85">
        <v>50</v>
      </c>
      <c r="J22" s="85">
        <v>125</v>
      </c>
      <c r="K22" s="85">
        <v>50</v>
      </c>
      <c r="L22" s="85">
        <v>2</v>
      </c>
      <c r="M22" s="85"/>
      <c r="O22" s="108"/>
    </row>
    <row r="23" spans="1:15" s="67" customFormat="1" ht="63" customHeight="1">
      <c r="A23" s="85">
        <v>17</v>
      </c>
      <c r="B23" s="85" t="s">
        <v>65</v>
      </c>
      <c r="C23" s="88" t="s">
        <v>66</v>
      </c>
      <c r="D23" s="88" t="s">
        <v>67</v>
      </c>
      <c r="E23" s="91">
        <v>45292</v>
      </c>
      <c r="F23" s="91">
        <v>45627</v>
      </c>
      <c r="G23" s="95">
        <v>395</v>
      </c>
      <c r="H23" s="95">
        <v>395</v>
      </c>
      <c r="I23" s="85">
        <v>32</v>
      </c>
      <c r="J23" s="85">
        <v>120</v>
      </c>
      <c r="K23" s="85">
        <v>32</v>
      </c>
      <c r="L23" s="85">
        <v>4</v>
      </c>
      <c r="M23" s="85"/>
      <c r="O23" s="108"/>
    </row>
    <row r="24" spans="1:15" s="67" customFormat="1" ht="72" customHeight="1">
      <c r="A24" s="85">
        <v>18</v>
      </c>
      <c r="B24" s="85" t="s">
        <v>68</v>
      </c>
      <c r="C24" s="88" t="s">
        <v>69</v>
      </c>
      <c r="D24" s="88" t="s">
        <v>70</v>
      </c>
      <c r="E24" s="92" t="s">
        <v>71</v>
      </c>
      <c r="F24" s="92" t="s">
        <v>72</v>
      </c>
      <c r="G24" s="85">
        <v>400</v>
      </c>
      <c r="H24" s="90">
        <v>400</v>
      </c>
      <c r="I24" s="85">
        <v>70</v>
      </c>
      <c r="J24" s="85">
        <v>127</v>
      </c>
      <c r="K24" s="85">
        <v>70</v>
      </c>
      <c r="L24" s="85">
        <v>2</v>
      </c>
      <c r="M24" s="85"/>
      <c r="O24" s="108"/>
    </row>
    <row r="25" spans="1:15" s="67" customFormat="1" ht="51" customHeight="1">
      <c r="A25" s="85">
        <v>19</v>
      </c>
      <c r="B25" s="85" t="s">
        <v>73</v>
      </c>
      <c r="C25" s="88" t="s">
        <v>74</v>
      </c>
      <c r="D25" s="88" t="s">
        <v>75</v>
      </c>
      <c r="E25" s="91">
        <v>45323</v>
      </c>
      <c r="F25" s="91">
        <v>45535</v>
      </c>
      <c r="G25" s="85">
        <v>320</v>
      </c>
      <c r="H25" s="90">
        <v>366</v>
      </c>
      <c r="I25" s="85">
        <v>45</v>
      </c>
      <c r="J25" s="85">
        <v>80</v>
      </c>
      <c r="K25" s="85">
        <v>45</v>
      </c>
      <c r="L25" s="85">
        <v>2</v>
      </c>
      <c r="M25" s="85"/>
      <c r="O25" s="108"/>
    </row>
    <row r="26" spans="1:13" s="68" customFormat="1" ht="15">
      <c r="A26" s="96"/>
      <c r="B26" s="97"/>
      <c r="C26" s="98"/>
      <c r="D26" s="99"/>
      <c r="E26" s="100"/>
      <c r="F26" s="100"/>
      <c r="G26" s="101"/>
      <c r="H26" s="101"/>
      <c r="I26" s="101"/>
      <c r="J26" s="101"/>
      <c r="K26" s="101"/>
      <c r="L26" s="101"/>
      <c r="M26" s="101"/>
    </row>
  </sheetData>
  <sheetProtection/>
  <mergeCells count="15">
    <mergeCell ref="A1:M1"/>
    <mergeCell ref="A2:M2"/>
    <mergeCell ref="A3:A5"/>
    <mergeCell ref="B3:B5"/>
    <mergeCell ref="C3:C5"/>
    <mergeCell ref="D3:D5"/>
    <mergeCell ref="E3:E5"/>
    <mergeCell ref="F3:F5"/>
    <mergeCell ref="G3:G4"/>
    <mergeCell ref="H3:H4"/>
    <mergeCell ref="I3:I4"/>
    <mergeCell ref="J3:J4"/>
    <mergeCell ref="K3:K4"/>
    <mergeCell ref="L3:L4"/>
    <mergeCell ref="M3:M4"/>
  </mergeCells>
  <printOptions horizontalCentered="1"/>
  <pageMargins left="0.39305555555555555" right="0.39305555555555555" top="0.5902777777777778" bottom="0.39305555555555555" header="0" footer="0.275"/>
  <pageSetup horizontalDpi="300" verticalDpi="300" orientation="landscape" paperSize="9" scale="7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178"/>
  <sheetViews>
    <sheetView zoomScaleSheetLayoutView="100" workbookViewId="0" topLeftCell="E1">
      <pane ySplit="3" topLeftCell="A4" activePane="bottomLeft" state="frozen"/>
      <selection pane="bottomLeft" activeCell="F4" sqref="F4:F6"/>
    </sheetView>
  </sheetViews>
  <sheetFormatPr defaultColWidth="9.00390625" defaultRowHeight="24.75" customHeight="1"/>
  <cols>
    <col min="1" max="1" width="5.25390625" style="1" customWidth="1"/>
    <col min="2" max="2" width="9.375" style="2" customWidth="1"/>
    <col min="3" max="4" width="8.375" style="2" customWidth="1"/>
    <col min="5" max="5" width="13.375" style="3" customWidth="1"/>
    <col min="6" max="6" width="49.75390625" style="4" customWidth="1"/>
    <col min="7" max="10" width="5.75390625" style="2" customWidth="1"/>
    <col min="11" max="11" width="5.75390625" style="3" customWidth="1"/>
    <col min="12" max="12" width="5.75390625" style="5" customWidth="1"/>
    <col min="13" max="15" width="5.75390625" style="2" customWidth="1"/>
    <col min="16" max="16" width="5.75390625" style="3" customWidth="1"/>
    <col min="17" max="17" width="5.75390625" style="5" customWidth="1"/>
    <col min="18" max="21" width="5.75390625" style="2" customWidth="1"/>
    <col min="22" max="22" width="5.75390625" style="3" customWidth="1"/>
    <col min="23" max="23" width="5.75390625" style="5" customWidth="1"/>
    <col min="24" max="24" width="9.625" style="5" customWidth="1"/>
  </cols>
  <sheetData>
    <row r="1" spans="1:24" ht="24.75" customHeight="1">
      <c r="A1" s="6"/>
      <c r="B1" s="7" t="s">
        <v>76</v>
      </c>
      <c r="C1" s="7" t="s">
        <v>77</v>
      </c>
      <c r="D1" s="7" t="s">
        <v>78</v>
      </c>
      <c r="E1" s="8"/>
      <c r="F1" s="9"/>
      <c r="G1" s="7" t="s">
        <v>79</v>
      </c>
      <c r="H1" s="7" t="s">
        <v>80</v>
      </c>
      <c r="I1" s="7" t="s">
        <v>81</v>
      </c>
      <c r="J1" s="7" t="s">
        <v>82</v>
      </c>
      <c r="K1" s="7" t="s">
        <v>83</v>
      </c>
      <c r="L1" s="7" t="s">
        <v>84</v>
      </c>
      <c r="M1" s="7" t="s">
        <v>85</v>
      </c>
      <c r="N1" s="7" t="s">
        <v>86</v>
      </c>
      <c r="O1" s="7" t="s">
        <v>87</v>
      </c>
      <c r="P1" s="7" t="s">
        <v>88</v>
      </c>
      <c r="Q1" s="7" t="s">
        <v>89</v>
      </c>
      <c r="R1" s="7" t="s">
        <v>90</v>
      </c>
      <c r="S1" s="7" t="s">
        <v>91</v>
      </c>
      <c r="T1" s="7" t="s">
        <v>92</v>
      </c>
      <c r="U1" s="7" t="s">
        <v>93</v>
      </c>
      <c r="V1" s="7" t="s">
        <v>94</v>
      </c>
      <c r="W1" s="7" t="s">
        <v>95</v>
      </c>
      <c r="X1" s="7" t="s">
        <v>96</v>
      </c>
    </row>
    <row r="2" spans="1:24" ht="24.75" customHeight="1">
      <c r="A2" s="6"/>
      <c r="B2" s="10"/>
      <c r="C2" s="10"/>
      <c r="D2" s="10"/>
      <c r="E2" s="8"/>
      <c r="F2" s="11"/>
      <c r="G2" s="10"/>
      <c r="H2" s="10"/>
      <c r="I2" s="10"/>
      <c r="J2" s="10"/>
      <c r="K2" s="10"/>
      <c r="L2" s="10"/>
      <c r="M2" s="10"/>
      <c r="N2" s="10"/>
      <c r="O2" s="10"/>
      <c r="P2" s="10"/>
      <c r="Q2" s="10"/>
      <c r="R2" s="10"/>
      <c r="S2" s="10"/>
      <c r="T2" s="10"/>
      <c r="U2" s="10"/>
      <c r="V2" s="10"/>
      <c r="W2" s="10"/>
      <c r="X2" s="10"/>
    </row>
    <row r="3" spans="1:24" ht="24.75" customHeight="1">
      <c r="A3" s="6"/>
      <c r="B3" s="10"/>
      <c r="C3" s="10"/>
      <c r="D3" s="10"/>
      <c r="E3" s="8"/>
      <c r="F3" s="11"/>
      <c r="G3" s="10"/>
      <c r="H3" s="10"/>
      <c r="I3" s="10"/>
      <c r="J3" s="10"/>
      <c r="K3" s="10"/>
      <c r="L3" s="10"/>
      <c r="M3" s="10"/>
      <c r="N3" s="10"/>
      <c r="O3" s="10"/>
      <c r="P3" s="10"/>
      <c r="Q3" s="10"/>
      <c r="R3" s="10"/>
      <c r="S3" s="10"/>
      <c r="T3" s="10"/>
      <c r="U3" s="10"/>
      <c r="V3" s="10"/>
      <c r="W3" s="10"/>
      <c r="X3" s="10"/>
    </row>
    <row r="4" spans="1:24" ht="63" customHeight="1">
      <c r="A4" s="12"/>
      <c r="B4" s="7" t="s">
        <v>97</v>
      </c>
      <c r="C4" s="7" t="s">
        <v>98</v>
      </c>
      <c r="D4" s="7" t="s">
        <v>78</v>
      </c>
      <c r="E4" s="13"/>
      <c r="F4" s="14" t="s">
        <v>99</v>
      </c>
      <c r="G4" s="7">
        <f>SUM(G7:G178)</f>
        <v>37.50000000000001</v>
      </c>
      <c r="H4" s="7">
        <f aca="true" t="shared" si="0" ref="H4:W4">SUM(H7:H178)</f>
        <v>57.013</v>
      </c>
      <c r="I4" s="7">
        <f t="shared" si="0"/>
        <v>10.711</v>
      </c>
      <c r="J4" s="7">
        <f t="shared" si="0"/>
        <v>25</v>
      </c>
      <c r="K4" s="7">
        <f t="shared" si="0"/>
        <v>259.968</v>
      </c>
      <c r="L4" s="7">
        <f t="shared" si="0"/>
        <v>4.33</v>
      </c>
      <c r="M4" s="7">
        <f t="shared" si="0"/>
        <v>18</v>
      </c>
      <c r="N4" s="7">
        <f t="shared" si="0"/>
        <v>26.953</v>
      </c>
      <c r="O4" s="7">
        <f t="shared" si="0"/>
        <v>0</v>
      </c>
      <c r="P4" s="7">
        <f t="shared" si="0"/>
        <v>1</v>
      </c>
      <c r="Q4" s="7">
        <f t="shared" si="0"/>
        <v>1135.7499962500187</v>
      </c>
      <c r="R4" s="7">
        <f t="shared" si="0"/>
        <v>0</v>
      </c>
      <c r="S4" s="7">
        <f t="shared" si="0"/>
        <v>462</v>
      </c>
      <c r="T4" s="7">
        <f t="shared" si="0"/>
        <v>45</v>
      </c>
      <c r="U4" s="7">
        <f t="shared" si="0"/>
        <v>6</v>
      </c>
      <c r="V4" s="7">
        <f t="shared" si="0"/>
        <v>3</v>
      </c>
      <c r="W4" s="7">
        <f t="shared" si="0"/>
        <v>0</v>
      </c>
      <c r="X4" s="13"/>
    </row>
    <row r="5" spans="1:24" ht="63" customHeight="1">
      <c r="A5" s="12"/>
      <c r="B5" s="10"/>
      <c r="C5" s="10"/>
      <c r="D5" s="10"/>
      <c r="E5" s="13"/>
      <c r="F5" s="14"/>
      <c r="G5" s="10"/>
      <c r="H5" s="10"/>
      <c r="I5" s="10"/>
      <c r="J5" s="10"/>
      <c r="K5" s="10"/>
      <c r="L5" s="10"/>
      <c r="M5" s="10"/>
      <c r="N5" s="10"/>
      <c r="O5" s="10"/>
      <c r="P5" s="10"/>
      <c r="Q5" s="10"/>
      <c r="R5" s="10"/>
      <c r="S5" s="10"/>
      <c r="T5" s="10"/>
      <c r="U5" s="10"/>
      <c r="V5" s="10"/>
      <c r="W5" s="10"/>
      <c r="X5" s="13"/>
    </row>
    <row r="6" spans="1:24" ht="63" customHeight="1">
      <c r="A6" s="12"/>
      <c r="B6" s="10"/>
      <c r="C6" s="10"/>
      <c r="D6" s="10"/>
      <c r="E6" s="13"/>
      <c r="F6" s="14"/>
      <c r="G6" s="10"/>
      <c r="H6" s="10"/>
      <c r="I6" s="10"/>
      <c r="J6" s="10"/>
      <c r="K6" s="10"/>
      <c r="L6" s="10"/>
      <c r="M6" s="10"/>
      <c r="N6" s="10"/>
      <c r="O6" s="10"/>
      <c r="P6" s="10"/>
      <c r="Q6" s="10"/>
      <c r="R6" s="10"/>
      <c r="S6" s="10"/>
      <c r="T6" s="10"/>
      <c r="U6" s="10"/>
      <c r="V6" s="10"/>
      <c r="W6" s="10"/>
      <c r="X6" s="13"/>
    </row>
    <row r="7" spans="1:24" ht="24.75" customHeight="1">
      <c r="A7" s="12">
        <v>1</v>
      </c>
      <c r="B7" s="15" t="s">
        <v>100</v>
      </c>
      <c r="C7" s="15" t="s">
        <v>100</v>
      </c>
      <c r="D7" s="16" t="s">
        <v>101</v>
      </c>
      <c r="E7" s="17" t="s">
        <v>102</v>
      </c>
      <c r="F7" s="18" t="s">
        <v>103</v>
      </c>
      <c r="G7" s="15"/>
      <c r="H7" s="15"/>
      <c r="I7" s="16"/>
      <c r="J7" s="16"/>
      <c r="K7" s="17"/>
      <c r="L7" s="17">
        <v>0.28</v>
      </c>
      <c r="M7" s="15"/>
      <c r="N7" s="15"/>
      <c r="O7" s="16"/>
      <c r="P7" s="17"/>
      <c r="Q7" s="17">
        <f>500/666.67</f>
        <v>0.7499962500187499</v>
      </c>
      <c r="R7" s="15"/>
      <c r="S7" s="15"/>
      <c r="T7" s="15">
        <v>45</v>
      </c>
      <c r="U7" s="16"/>
      <c r="V7" s="17"/>
      <c r="W7" s="17"/>
      <c r="X7" s="17"/>
    </row>
    <row r="8" spans="1:24" ht="24.75" customHeight="1">
      <c r="A8" s="12"/>
      <c r="B8" s="19"/>
      <c r="C8" s="19"/>
      <c r="D8" s="16"/>
      <c r="E8" s="16"/>
      <c r="F8" s="20"/>
      <c r="G8" s="19"/>
      <c r="H8" s="19"/>
      <c r="I8" s="16"/>
      <c r="J8" s="16"/>
      <c r="K8" s="16"/>
      <c r="L8" s="16"/>
      <c r="M8" s="19"/>
      <c r="N8" s="19"/>
      <c r="O8" s="16"/>
      <c r="P8" s="16"/>
      <c r="Q8" s="16"/>
      <c r="R8" s="19"/>
      <c r="S8" s="19"/>
      <c r="T8" s="19"/>
      <c r="U8" s="16"/>
      <c r="V8" s="16"/>
      <c r="W8" s="16"/>
      <c r="X8" s="16"/>
    </row>
    <row r="9" spans="1:24" ht="24.75" customHeight="1">
      <c r="A9" s="12"/>
      <c r="B9" s="19"/>
      <c r="C9" s="19"/>
      <c r="D9" s="16"/>
      <c r="E9" s="16"/>
      <c r="F9" s="20"/>
      <c r="G9" s="19"/>
      <c r="H9" s="19"/>
      <c r="I9" s="16"/>
      <c r="J9" s="16"/>
      <c r="K9" s="16"/>
      <c r="L9" s="16"/>
      <c r="M9" s="19"/>
      <c r="N9" s="19"/>
      <c r="O9" s="16"/>
      <c r="P9" s="16"/>
      <c r="Q9" s="16"/>
      <c r="R9" s="19"/>
      <c r="S9" s="19"/>
      <c r="T9" s="19"/>
      <c r="U9" s="16"/>
      <c r="V9" s="16"/>
      <c r="W9" s="16"/>
      <c r="X9" s="16"/>
    </row>
    <row r="10" spans="1:24" ht="24.75" customHeight="1">
      <c r="A10" s="12">
        <v>2</v>
      </c>
      <c r="B10" s="15" t="s">
        <v>100</v>
      </c>
      <c r="C10" s="15" t="s">
        <v>100</v>
      </c>
      <c r="D10" s="17" t="s">
        <v>101</v>
      </c>
      <c r="E10" s="17" t="s">
        <v>104</v>
      </c>
      <c r="F10" s="18" t="s">
        <v>105</v>
      </c>
      <c r="G10" s="15"/>
      <c r="H10" s="15"/>
      <c r="I10" s="17"/>
      <c r="J10" s="17">
        <v>5</v>
      </c>
      <c r="K10" s="17"/>
      <c r="L10" s="17"/>
      <c r="M10" s="15"/>
      <c r="N10" s="15"/>
      <c r="O10" s="17"/>
      <c r="P10" s="17"/>
      <c r="Q10" s="17">
        <v>650</v>
      </c>
      <c r="R10" s="15"/>
      <c r="S10" s="15"/>
      <c r="T10" s="15"/>
      <c r="U10" s="17"/>
      <c r="V10" s="17"/>
      <c r="W10" s="17"/>
      <c r="X10" s="17"/>
    </row>
    <row r="11" spans="1:24" ht="24.75" customHeight="1">
      <c r="A11" s="12"/>
      <c r="B11" s="19"/>
      <c r="C11" s="19"/>
      <c r="D11" s="16"/>
      <c r="E11" s="16"/>
      <c r="F11" s="20"/>
      <c r="G11" s="19"/>
      <c r="H11" s="19"/>
      <c r="I11" s="16"/>
      <c r="J11" s="16"/>
      <c r="K11" s="16"/>
      <c r="L11" s="16"/>
      <c r="M11" s="19"/>
      <c r="N11" s="19"/>
      <c r="O11" s="16"/>
      <c r="P11" s="16"/>
      <c r="Q11" s="16"/>
      <c r="R11" s="19"/>
      <c r="S11" s="19"/>
      <c r="T11" s="19"/>
      <c r="U11" s="16"/>
      <c r="V11" s="16"/>
      <c r="W11" s="16"/>
      <c r="X11" s="16"/>
    </row>
    <row r="12" spans="1:24" ht="24.75" customHeight="1">
      <c r="A12" s="12"/>
      <c r="B12" s="19"/>
      <c r="C12" s="19"/>
      <c r="D12" s="16"/>
      <c r="E12" s="16"/>
      <c r="F12" s="20"/>
      <c r="G12" s="19"/>
      <c r="H12" s="19"/>
      <c r="I12" s="16"/>
      <c r="J12" s="16"/>
      <c r="K12" s="16"/>
      <c r="L12" s="16"/>
      <c r="M12" s="19"/>
      <c r="N12" s="19"/>
      <c r="O12" s="16"/>
      <c r="P12" s="16"/>
      <c r="Q12" s="16"/>
      <c r="R12" s="19"/>
      <c r="S12" s="19"/>
      <c r="T12" s="19"/>
      <c r="U12" s="16"/>
      <c r="V12" s="16"/>
      <c r="W12" s="16"/>
      <c r="X12" s="16"/>
    </row>
    <row r="13" spans="1:24" ht="24.75" customHeight="1">
      <c r="A13" s="12">
        <v>3</v>
      </c>
      <c r="B13" s="15" t="s">
        <v>100</v>
      </c>
      <c r="C13" s="15" t="s">
        <v>100</v>
      </c>
      <c r="D13" s="17" t="s">
        <v>101</v>
      </c>
      <c r="E13" s="15" t="s">
        <v>106</v>
      </c>
      <c r="F13" s="21" t="s">
        <v>107</v>
      </c>
      <c r="G13" s="15"/>
      <c r="H13" s="15">
        <v>0.86</v>
      </c>
      <c r="I13" s="17"/>
      <c r="J13" s="17"/>
      <c r="K13" s="15">
        <v>1.8</v>
      </c>
      <c r="L13" s="21">
        <v>0.55</v>
      </c>
      <c r="M13" s="15"/>
      <c r="N13" s="15"/>
      <c r="O13" s="17"/>
      <c r="P13" s="15"/>
      <c r="Q13" s="21"/>
      <c r="R13" s="15"/>
      <c r="S13" s="15">
        <v>43</v>
      </c>
      <c r="T13" s="15"/>
      <c r="U13" s="17"/>
      <c r="V13" s="15"/>
      <c r="W13" s="21"/>
      <c r="X13" s="21" t="s">
        <v>108</v>
      </c>
    </row>
    <row r="14" spans="1:24" ht="24.75" customHeight="1">
      <c r="A14" s="12"/>
      <c r="B14" s="19"/>
      <c r="C14" s="19"/>
      <c r="D14" s="16"/>
      <c r="E14" s="16"/>
      <c r="F14" s="20"/>
      <c r="G14" s="19"/>
      <c r="H14" s="19"/>
      <c r="I14" s="16"/>
      <c r="J14" s="16"/>
      <c r="K14" s="16"/>
      <c r="L14" s="20"/>
      <c r="M14" s="19"/>
      <c r="N14" s="19"/>
      <c r="O14" s="16"/>
      <c r="P14" s="16"/>
      <c r="Q14" s="20"/>
      <c r="R14" s="19"/>
      <c r="S14" s="19"/>
      <c r="T14" s="19"/>
      <c r="U14" s="16"/>
      <c r="V14" s="16"/>
      <c r="W14" s="20"/>
      <c r="X14" s="20"/>
    </row>
    <row r="15" spans="1:24" ht="24.75" customHeight="1">
      <c r="A15" s="12"/>
      <c r="B15" s="19"/>
      <c r="C15" s="19"/>
      <c r="D15" s="16"/>
      <c r="E15" s="16"/>
      <c r="F15" s="20"/>
      <c r="G15" s="19"/>
      <c r="H15" s="19"/>
      <c r="I15" s="16"/>
      <c r="J15" s="16"/>
      <c r="K15" s="16"/>
      <c r="L15" s="20"/>
      <c r="M15" s="19"/>
      <c r="N15" s="19"/>
      <c r="O15" s="16"/>
      <c r="P15" s="16"/>
      <c r="Q15" s="20"/>
      <c r="R15" s="19"/>
      <c r="S15" s="19"/>
      <c r="T15" s="19"/>
      <c r="U15" s="16"/>
      <c r="V15" s="16"/>
      <c r="W15" s="20"/>
      <c r="X15" s="20"/>
    </row>
    <row r="16" spans="1:24" ht="24.75" customHeight="1">
      <c r="A16" s="22"/>
      <c r="B16" s="7" t="s">
        <v>109</v>
      </c>
      <c r="C16" s="7" t="s">
        <v>98</v>
      </c>
      <c r="D16" s="7" t="s">
        <v>78</v>
      </c>
      <c r="E16" s="23"/>
      <c r="F16" s="24"/>
      <c r="G16" s="7"/>
      <c r="H16" s="7"/>
      <c r="I16" s="7"/>
      <c r="J16" s="7"/>
      <c r="K16" s="23"/>
      <c r="L16" s="23"/>
      <c r="M16" s="7"/>
      <c r="N16" s="7"/>
      <c r="O16" s="7"/>
      <c r="P16" s="23"/>
      <c r="Q16" s="23"/>
      <c r="R16" s="7"/>
      <c r="S16" s="7"/>
      <c r="T16" s="7"/>
      <c r="U16" s="7"/>
      <c r="V16" s="23"/>
      <c r="W16" s="23"/>
      <c r="X16" s="23"/>
    </row>
    <row r="17" spans="1:24" ht="24.75" customHeight="1">
      <c r="A17" s="22"/>
      <c r="B17" s="25"/>
      <c r="C17" s="25"/>
      <c r="D17" s="25"/>
      <c r="E17" s="23"/>
      <c r="F17" s="24"/>
      <c r="G17" s="25"/>
      <c r="H17" s="25"/>
      <c r="I17" s="25"/>
      <c r="J17" s="25"/>
      <c r="K17" s="23"/>
      <c r="L17" s="23"/>
      <c r="M17" s="25"/>
      <c r="N17" s="25"/>
      <c r="O17" s="25"/>
      <c r="P17" s="23"/>
      <c r="Q17" s="23"/>
      <c r="R17" s="25"/>
      <c r="S17" s="25"/>
      <c r="T17" s="25"/>
      <c r="U17" s="25"/>
      <c r="V17" s="23"/>
      <c r="W17" s="23"/>
      <c r="X17" s="23"/>
    </row>
    <row r="18" spans="1:24" ht="24.75" customHeight="1">
      <c r="A18" s="22"/>
      <c r="B18" s="25"/>
      <c r="C18" s="25"/>
      <c r="D18" s="25"/>
      <c r="E18" s="23"/>
      <c r="F18" s="24"/>
      <c r="G18" s="25"/>
      <c r="H18" s="25"/>
      <c r="I18" s="25"/>
      <c r="J18" s="25"/>
      <c r="K18" s="23"/>
      <c r="L18" s="23"/>
      <c r="M18" s="25"/>
      <c r="N18" s="25"/>
      <c r="O18" s="25"/>
      <c r="P18" s="23"/>
      <c r="Q18" s="23"/>
      <c r="R18" s="25"/>
      <c r="S18" s="25"/>
      <c r="T18" s="25"/>
      <c r="U18" s="25"/>
      <c r="V18" s="23"/>
      <c r="W18" s="23"/>
      <c r="X18" s="23"/>
    </row>
    <row r="19" spans="1:24" ht="24.75" customHeight="1">
      <c r="A19" s="12">
        <v>4</v>
      </c>
      <c r="B19" s="15" t="s">
        <v>100</v>
      </c>
      <c r="C19" s="15" t="s">
        <v>100</v>
      </c>
      <c r="D19" s="26" t="s">
        <v>25</v>
      </c>
      <c r="E19" s="26" t="s">
        <v>110</v>
      </c>
      <c r="F19" s="27" t="s">
        <v>111</v>
      </c>
      <c r="G19" s="15"/>
      <c r="H19" s="15">
        <v>3.9</v>
      </c>
      <c r="I19" s="26"/>
      <c r="J19" s="26"/>
      <c r="K19" s="26"/>
      <c r="L19" s="38"/>
      <c r="M19" s="15"/>
      <c r="N19" s="15"/>
      <c r="O19" s="26"/>
      <c r="P19" s="26"/>
      <c r="Q19" s="38"/>
      <c r="R19" s="15"/>
      <c r="S19" s="15"/>
      <c r="T19" s="15"/>
      <c r="U19" s="26"/>
      <c r="V19" s="26"/>
      <c r="W19" s="38"/>
      <c r="X19" s="38"/>
    </row>
    <row r="20" spans="1:24" ht="24.75" customHeight="1">
      <c r="A20" s="12"/>
      <c r="B20" s="19"/>
      <c r="C20" s="19"/>
      <c r="D20" s="28"/>
      <c r="E20" s="28"/>
      <c r="F20" s="29"/>
      <c r="G20" s="19"/>
      <c r="H20" s="19"/>
      <c r="I20" s="28"/>
      <c r="J20" s="28"/>
      <c r="K20" s="28"/>
      <c r="L20" s="39"/>
      <c r="M20" s="19"/>
      <c r="N20" s="19"/>
      <c r="O20" s="28"/>
      <c r="P20" s="28"/>
      <c r="Q20" s="39"/>
      <c r="R20" s="19"/>
      <c r="S20" s="19"/>
      <c r="T20" s="19"/>
      <c r="U20" s="28"/>
      <c r="V20" s="28"/>
      <c r="W20" s="39"/>
      <c r="X20" s="39"/>
    </row>
    <row r="21" spans="1:24" ht="24.75" customHeight="1">
      <c r="A21" s="12"/>
      <c r="B21" s="19"/>
      <c r="C21" s="19"/>
      <c r="D21" s="28"/>
      <c r="E21" s="28"/>
      <c r="F21" s="29"/>
      <c r="G21" s="19"/>
      <c r="H21" s="19"/>
      <c r="I21" s="28"/>
      <c r="J21" s="28"/>
      <c r="K21" s="28"/>
      <c r="L21" s="39"/>
      <c r="M21" s="19"/>
      <c r="N21" s="19"/>
      <c r="O21" s="28"/>
      <c r="P21" s="28"/>
      <c r="Q21" s="39"/>
      <c r="R21" s="19"/>
      <c r="S21" s="19"/>
      <c r="T21" s="19"/>
      <c r="U21" s="28"/>
      <c r="V21" s="28"/>
      <c r="W21" s="39"/>
      <c r="X21" s="39"/>
    </row>
    <row r="22" spans="1:24" ht="24.75" customHeight="1">
      <c r="A22" s="12">
        <v>5</v>
      </c>
      <c r="B22" s="15" t="s">
        <v>100</v>
      </c>
      <c r="C22" s="15" t="s">
        <v>100</v>
      </c>
      <c r="D22" s="26" t="s">
        <v>25</v>
      </c>
      <c r="E22" s="26" t="s">
        <v>112</v>
      </c>
      <c r="F22" s="27" t="s">
        <v>113</v>
      </c>
      <c r="G22" s="15">
        <v>2.5</v>
      </c>
      <c r="H22" s="15"/>
      <c r="I22" s="26"/>
      <c r="J22" s="26"/>
      <c r="K22" s="26"/>
      <c r="L22" s="38"/>
      <c r="M22" s="15"/>
      <c r="N22" s="15"/>
      <c r="O22" s="26"/>
      <c r="P22" s="26"/>
      <c r="Q22" s="38"/>
      <c r="R22" s="15"/>
      <c r="S22" s="15"/>
      <c r="T22" s="15"/>
      <c r="U22" s="26"/>
      <c r="V22" s="26"/>
      <c r="W22" s="38"/>
      <c r="X22" s="38"/>
    </row>
    <row r="23" spans="1:24" ht="24.75" customHeight="1">
      <c r="A23" s="12"/>
      <c r="B23" s="19"/>
      <c r="C23" s="19"/>
      <c r="D23" s="28"/>
      <c r="E23" s="28"/>
      <c r="F23" s="29"/>
      <c r="G23" s="19"/>
      <c r="H23" s="19"/>
      <c r="I23" s="28"/>
      <c r="J23" s="28"/>
      <c r="K23" s="28"/>
      <c r="L23" s="39"/>
      <c r="M23" s="19"/>
      <c r="N23" s="19"/>
      <c r="O23" s="28"/>
      <c r="P23" s="28"/>
      <c r="Q23" s="39"/>
      <c r="R23" s="19"/>
      <c r="S23" s="19"/>
      <c r="T23" s="19"/>
      <c r="U23" s="28"/>
      <c r="V23" s="28"/>
      <c r="W23" s="39"/>
      <c r="X23" s="39"/>
    </row>
    <row r="24" spans="1:24" ht="24.75" customHeight="1">
      <c r="A24" s="12"/>
      <c r="B24" s="19"/>
      <c r="C24" s="19"/>
      <c r="D24" s="28"/>
      <c r="E24" s="28"/>
      <c r="F24" s="29"/>
      <c r="G24" s="19"/>
      <c r="H24" s="19"/>
      <c r="I24" s="28"/>
      <c r="J24" s="28"/>
      <c r="K24" s="28"/>
      <c r="L24" s="39"/>
      <c r="M24" s="19"/>
      <c r="N24" s="19"/>
      <c r="O24" s="28"/>
      <c r="P24" s="28"/>
      <c r="Q24" s="39"/>
      <c r="R24" s="19"/>
      <c r="S24" s="19"/>
      <c r="T24" s="19"/>
      <c r="U24" s="28"/>
      <c r="V24" s="28"/>
      <c r="W24" s="39"/>
      <c r="X24" s="39"/>
    </row>
    <row r="25" spans="1:24" ht="24.75" customHeight="1">
      <c r="A25" s="12">
        <v>6</v>
      </c>
      <c r="B25" s="15" t="s">
        <v>100</v>
      </c>
      <c r="C25" s="15" t="s">
        <v>100</v>
      </c>
      <c r="D25" s="26" t="s">
        <v>25</v>
      </c>
      <c r="E25" s="26" t="s">
        <v>114</v>
      </c>
      <c r="F25" s="27" t="s">
        <v>115</v>
      </c>
      <c r="G25" s="15"/>
      <c r="H25" s="15">
        <v>4</v>
      </c>
      <c r="I25" s="26"/>
      <c r="J25" s="26"/>
      <c r="K25" s="26"/>
      <c r="L25" s="38"/>
      <c r="M25" s="15"/>
      <c r="N25" s="15"/>
      <c r="O25" s="26"/>
      <c r="P25" s="26">
        <v>1</v>
      </c>
      <c r="Q25" s="38"/>
      <c r="R25" s="15"/>
      <c r="S25" s="15"/>
      <c r="T25" s="15"/>
      <c r="U25" s="26"/>
      <c r="V25" s="26">
        <v>1</v>
      </c>
      <c r="W25" s="38"/>
      <c r="X25" s="38"/>
    </row>
    <row r="26" spans="1:24" ht="24.75" customHeight="1">
      <c r="A26" s="12"/>
      <c r="B26" s="19"/>
      <c r="C26" s="19"/>
      <c r="D26" s="28"/>
      <c r="E26" s="28"/>
      <c r="F26" s="29"/>
      <c r="G26" s="19"/>
      <c r="H26" s="19"/>
      <c r="I26" s="28"/>
      <c r="J26" s="28"/>
      <c r="K26" s="28"/>
      <c r="L26" s="39"/>
      <c r="M26" s="19"/>
      <c r="N26" s="19"/>
      <c r="O26" s="28"/>
      <c r="P26" s="28"/>
      <c r="Q26" s="39"/>
      <c r="R26" s="19"/>
      <c r="S26" s="19"/>
      <c r="T26" s="19"/>
      <c r="U26" s="28"/>
      <c r="V26" s="28"/>
      <c r="W26" s="39"/>
      <c r="X26" s="39"/>
    </row>
    <row r="27" spans="1:24" ht="24.75" customHeight="1">
      <c r="A27" s="12"/>
      <c r="B27" s="19"/>
      <c r="C27" s="19"/>
      <c r="D27" s="28"/>
      <c r="E27" s="28"/>
      <c r="F27" s="29"/>
      <c r="G27" s="19"/>
      <c r="H27" s="19"/>
      <c r="I27" s="28"/>
      <c r="J27" s="28"/>
      <c r="K27" s="28"/>
      <c r="L27" s="39"/>
      <c r="M27" s="19"/>
      <c r="N27" s="19"/>
      <c r="O27" s="28"/>
      <c r="P27" s="28"/>
      <c r="Q27" s="39"/>
      <c r="R27" s="19"/>
      <c r="S27" s="19"/>
      <c r="T27" s="19"/>
      <c r="U27" s="28"/>
      <c r="V27" s="28"/>
      <c r="W27" s="39"/>
      <c r="X27" s="39"/>
    </row>
    <row r="28" spans="1:24" ht="24.75" customHeight="1">
      <c r="A28" s="12"/>
      <c r="B28" s="7" t="s">
        <v>116</v>
      </c>
      <c r="C28" s="7" t="s">
        <v>98</v>
      </c>
      <c r="D28" s="7" t="s">
        <v>78</v>
      </c>
      <c r="E28" s="30"/>
      <c r="F28" s="31"/>
      <c r="G28" s="7"/>
      <c r="H28" s="7"/>
      <c r="I28" s="7"/>
      <c r="J28" s="7"/>
      <c r="K28" s="30"/>
      <c r="L28" s="30"/>
      <c r="M28" s="7"/>
      <c r="N28" s="7"/>
      <c r="O28" s="7"/>
      <c r="P28" s="30"/>
      <c r="Q28" s="30"/>
      <c r="R28" s="7"/>
      <c r="S28" s="7"/>
      <c r="T28" s="7"/>
      <c r="U28" s="7"/>
      <c r="V28" s="30"/>
      <c r="W28" s="30"/>
      <c r="X28" s="30"/>
    </row>
    <row r="29" spans="1:24" ht="24.75" customHeight="1">
      <c r="A29" s="12"/>
      <c r="B29" s="25"/>
      <c r="C29" s="25"/>
      <c r="D29" s="25"/>
      <c r="E29" s="30"/>
      <c r="F29" s="31"/>
      <c r="G29" s="25"/>
      <c r="H29" s="25"/>
      <c r="I29" s="25"/>
      <c r="J29" s="25"/>
      <c r="K29" s="30"/>
      <c r="L29" s="30"/>
      <c r="M29" s="25"/>
      <c r="N29" s="25"/>
      <c r="O29" s="25"/>
      <c r="P29" s="30"/>
      <c r="Q29" s="30"/>
      <c r="R29" s="25"/>
      <c r="S29" s="25"/>
      <c r="T29" s="25"/>
      <c r="U29" s="25"/>
      <c r="V29" s="30"/>
      <c r="W29" s="30"/>
      <c r="X29" s="30"/>
    </row>
    <row r="30" spans="1:24" ht="24.75" customHeight="1">
      <c r="A30" s="12"/>
      <c r="B30" s="25"/>
      <c r="C30" s="25"/>
      <c r="D30" s="25"/>
      <c r="E30" s="30"/>
      <c r="F30" s="31"/>
      <c r="G30" s="25"/>
      <c r="H30" s="25"/>
      <c r="I30" s="25"/>
      <c r="J30" s="25"/>
      <c r="K30" s="30"/>
      <c r="L30" s="30"/>
      <c r="M30" s="25"/>
      <c r="N30" s="25"/>
      <c r="O30" s="25"/>
      <c r="P30" s="30"/>
      <c r="Q30" s="30"/>
      <c r="R30" s="25"/>
      <c r="S30" s="25"/>
      <c r="T30" s="25"/>
      <c r="U30" s="25"/>
      <c r="V30" s="30"/>
      <c r="W30" s="30"/>
      <c r="X30" s="30"/>
    </row>
    <row r="31" spans="1:24" ht="24.75" customHeight="1">
      <c r="A31" s="12">
        <v>7</v>
      </c>
      <c r="B31" s="15" t="s">
        <v>100</v>
      </c>
      <c r="C31" s="15" t="s">
        <v>100</v>
      </c>
      <c r="D31" s="15" t="s">
        <v>30</v>
      </c>
      <c r="E31" s="26" t="s">
        <v>117</v>
      </c>
      <c r="F31" s="21" t="s">
        <v>118</v>
      </c>
      <c r="G31" s="15"/>
      <c r="H31" s="15">
        <v>2.6</v>
      </c>
      <c r="I31" s="15"/>
      <c r="J31" s="15"/>
      <c r="K31" s="26"/>
      <c r="L31" s="26"/>
      <c r="M31" s="15"/>
      <c r="N31" s="15"/>
      <c r="O31" s="15"/>
      <c r="P31" s="26"/>
      <c r="Q31" s="26"/>
      <c r="R31" s="15"/>
      <c r="S31" s="15"/>
      <c r="T31" s="15"/>
      <c r="U31" s="15"/>
      <c r="V31" s="26"/>
      <c r="W31" s="26"/>
      <c r="X31" s="26" t="s">
        <v>119</v>
      </c>
    </row>
    <row r="32" spans="1:24" ht="24.75" customHeight="1">
      <c r="A32" s="12"/>
      <c r="B32" s="19"/>
      <c r="C32" s="19"/>
      <c r="D32" s="19"/>
      <c r="E32" s="30"/>
      <c r="F32" s="31"/>
      <c r="G32" s="19"/>
      <c r="H32" s="19"/>
      <c r="I32" s="19"/>
      <c r="J32" s="19"/>
      <c r="K32" s="30"/>
      <c r="L32" s="30"/>
      <c r="M32" s="19"/>
      <c r="N32" s="19"/>
      <c r="O32" s="19"/>
      <c r="P32" s="30"/>
      <c r="Q32" s="30"/>
      <c r="R32" s="19"/>
      <c r="S32" s="19"/>
      <c r="T32" s="19"/>
      <c r="U32" s="19"/>
      <c r="V32" s="30"/>
      <c r="W32" s="30"/>
      <c r="X32" s="30"/>
    </row>
    <row r="33" spans="1:24" ht="24.75" customHeight="1">
      <c r="A33" s="12"/>
      <c r="B33" s="19"/>
      <c r="C33" s="19"/>
      <c r="D33" s="19"/>
      <c r="E33" s="30"/>
      <c r="F33" s="31"/>
      <c r="G33" s="19"/>
      <c r="H33" s="19"/>
      <c r="I33" s="19"/>
      <c r="J33" s="19"/>
      <c r="K33" s="30"/>
      <c r="L33" s="30"/>
      <c r="M33" s="19"/>
      <c r="N33" s="19"/>
      <c r="O33" s="19"/>
      <c r="P33" s="30"/>
      <c r="Q33" s="30"/>
      <c r="R33" s="19"/>
      <c r="S33" s="19"/>
      <c r="T33" s="19"/>
      <c r="U33" s="19"/>
      <c r="V33" s="30"/>
      <c r="W33" s="30"/>
      <c r="X33" s="30"/>
    </row>
    <row r="34" spans="1:24" ht="24.75" customHeight="1">
      <c r="A34" s="12">
        <v>8</v>
      </c>
      <c r="B34" s="15" t="s">
        <v>100</v>
      </c>
      <c r="C34" s="15" t="s">
        <v>100</v>
      </c>
      <c r="D34" s="15" t="s">
        <v>30</v>
      </c>
      <c r="E34" s="26" t="s">
        <v>120</v>
      </c>
      <c r="F34" s="32" t="s">
        <v>121</v>
      </c>
      <c r="G34" s="15"/>
      <c r="H34" s="15"/>
      <c r="I34" s="15"/>
      <c r="J34" s="15"/>
      <c r="K34" s="26"/>
      <c r="L34" s="40"/>
      <c r="M34" s="15"/>
      <c r="N34" s="15"/>
      <c r="O34" s="15"/>
      <c r="P34" s="26"/>
      <c r="Q34" s="40"/>
      <c r="R34" s="15"/>
      <c r="S34" s="15">
        <v>8</v>
      </c>
      <c r="T34" s="15"/>
      <c r="U34" s="15"/>
      <c r="V34" s="26"/>
      <c r="W34" s="40"/>
      <c r="X34" s="40"/>
    </row>
    <row r="35" spans="1:24" ht="24.75" customHeight="1">
      <c r="A35" s="12"/>
      <c r="B35" s="19"/>
      <c r="C35" s="19"/>
      <c r="D35" s="19"/>
      <c r="E35" s="30"/>
      <c r="F35" s="32"/>
      <c r="G35" s="19"/>
      <c r="H35" s="19"/>
      <c r="I35" s="19"/>
      <c r="J35" s="19"/>
      <c r="K35" s="30"/>
      <c r="L35" s="40"/>
      <c r="M35" s="19"/>
      <c r="N35" s="19"/>
      <c r="O35" s="19"/>
      <c r="P35" s="30"/>
      <c r="Q35" s="40"/>
      <c r="R35" s="19"/>
      <c r="S35" s="19"/>
      <c r="T35" s="19"/>
      <c r="U35" s="19"/>
      <c r="V35" s="30"/>
      <c r="W35" s="40"/>
      <c r="X35" s="40"/>
    </row>
    <row r="36" spans="1:24" ht="24.75" customHeight="1">
      <c r="A36" s="12"/>
      <c r="B36" s="19"/>
      <c r="C36" s="19"/>
      <c r="D36" s="19"/>
      <c r="E36" s="30"/>
      <c r="F36" s="32"/>
      <c r="G36" s="19"/>
      <c r="H36" s="19"/>
      <c r="I36" s="19"/>
      <c r="J36" s="19"/>
      <c r="K36" s="30"/>
      <c r="L36" s="40"/>
      <c r="M36" s="19"/>
      <c r="N36" s="19"/>
      <c r="O36" s="19"/>
      <c r="P36" s="30"/>
      <c r="Q36" s="40"/>
      <c r="R36" s="19"/>
      <c r="S36" s="19"/>
      <c r="T36" s="19"/>
      <c r="U36" s="19"/>
      <c r="V36" s="30"/>
      <c r="W36" s="40"/>
      <c r="X36" s="40"/>
    </row>
    <row r="37" spans="1:24" ht="24.75" customHeight="1">
      <c r="A37" s="12">
        <v>9</v>
      </c>
      <c r="B37" s="15" t="s">
        <v>100</v>
      </c>
      <c r="C37" s="15" t="s">
        <v>100</v>
      </c>
      <c r="D37" s="15" t="s">
        <v>30</v>
      </c>
      <c r="E37" s="26" t="s">
        <v>122</v>
      </c>
      <c r="F37" s="21" t="s">
        <v>123</v>
      </c>
      <c r="G37" s="15">
        <v>2.5</v>
      </c>
      <c r="H37" s="15"/>
      <c r="I37" s="15"/>
      <c r="J37" s="15"/>
      <c r="K37" s="26"/>
      <c r="L37" s="26"/>
      <c r="M37" s="15"/>
      <c r="N37" s="15"/>
      <c r="O37" s="15"/>
      <c r="P37" s="26"/>
      <c r="Q37" s="26"/>
      <c r="R37" s="15"/>
      <c r="S37" s="15"/>
      <c r="T37" s="15"/>
      <c r="U37" s="15"/>
      <c r="V37" s="26"/>
      <c r="W37" s="26"/>
      <c r="X37" s="26"/>
    </row>
    <row r="38" spans="1:24" ht="24.75" customHeight="1">
      <c r="A38" s="12"/>
      <c r="B38" s="19"/>
      <c r="C38" s="19"/>
      <c r="D38" s="19"/>
      <c r="E38" s="30"/>
      <c r="F38" s="31"/>
      <c r="G38" s="19"/>
      <c r="H38" s="19"/>
      <c r="I38" s="19"/>
      <c r="J38" s="19"/>
      <c r="K38" s="30"/>
      <c r="L38" s="30"/>
      <c r="M38" s="19"/>
      <c r="N38" s="19"/>
      <c r="O38" s="19"/>
      <c r="P38" s="30"/>
      <c r="Q38" s="30"/>
      <c r="R38" s="19"/>
      <c r="S38" s="19"/>
      <c r="T38" s="19"/>
      <c r="U38" s="19"/>
      <c r="V38" s="30"/>
      <c r="W38" s="30"/>
      <c r="X38" s="30"/>
    </row>
    <row r="39" spans="1:24" ht="24.75" customHeight="1">
      <c r="A39" s="12"/>
      <c r="B39" s="19"/>
      <c r="C39" s="19"/>
      <c r="D39" s="19"/>
      <c r="E39" s="30"/>
      <c r="F39" s="31"/>
      <c r="G39" s="19"/>
      <c r="H39" s="19"/>
      <c r="I39" s="19"/>
      <c r="J39" s="19"/>
      <c r="K39" s="30"/>
      <c r="L39" s="30"/>
      <c r="M39" s="19"/>
      <c r="N39" s="19"/>
      <c r="O39" s="19"/>
      <c r="P39" s="30"/>
      <c r="Q39" s="30"/>
      <c r="R39" s="19"/>
      <c r="S39" s="19"/>
      <c r="T39" s="19"/>
      <c r="U39" s="19"/>
      <c r="V39" s="30"/>
      <c r="W39" s="30"/>
      <c r="X39" s="30"/>
    </row>
    <row r="40" spans="1:24" ht="24.75" customHeight="1">
      <c r="A40" s="6"/>
      <c r="B40" s="7" t="s">
        <v>124</v>
      </c>
      <c r="C40" s="7" t="s">
        <v>98</v>
      </c>
      <c r="D40" s="7" t="s">
        <v>78</v>
      </c>
      <c r="E40" s="23"/>
      <c r="F40" s="24"/>
      <c r="G40" s="7"/>
      <c r="H40" s="7"/>
      <c r="I40" s="7"/>
      <c r="J40" s="7"/>
      <c r="K40" s="23"/>
      <c r="L40" s="23"/>
      <c r="M40" s="7"/>
      <c r="N40" s="7"/>
      <c r="O40" s="7"/>
      <c r="P40" s="23"/>
      <c r="Q40" s="23"/>
      <c r="R40" s="7"/>
      <c r="S40" s="7"/>
      <c r="T40" s="7"/>
      <c r="U40" s="7"/>
      <c r="V40" s="23"/>
      <c r="W40" s="23"/>
      <c r="X40" s="23"/>
    </row>
    <row r="41" spans="1:24" ht="24.75" customHeight="1">
      <c r="A41" s="6"/>
      <c r="B41" s="25"/>
      <c r="C41" s="25"/>
      <c r="D41" s="25"/>
      <c r="E41" s="23"/>
      <c r="F41" s="24"/>
      <c r="G41" s="25"/>
      <c r="H41" s="25"/>
      <c r="I41" s="25"/>
      <c r="J41" s="25"/>
      <c r="K41" s="23"/>
      <c r="L41" s="23"/>
      <c r="M41" s="25"/>
      <c r="N41" s="25"/>
      <c r="O41" s="25"/>
      <c r="P41" s="23"/>
      <c r="Q41" s="23"/>
      <c r="R41" s="25"/>
      <c r="S41" s="25"/>
      <c r="T41" s="25"/>
      <c r="U41" s="25"/>
      <c r="V41" s="23"/>
      <c r="W41" s="23"/>
      <c r="X41" s="23"/>
    </row>
    <row r="42" spans="1:24" ht="24.75" customHeight="1">
      <c r="A42" s="6"/>
      <c r="B42" s="25"/>
      <c r="C42" s="25"/>
      <c r="D42" s="25"/>
      <c r="E42" s="23"/>
      <c r="F42" s="24"/>
      <c r="G42" s="25"/>
      <c r="H42" s="25"/>
      <c r="I42" s="25"/>
      <c r="J42" s="25"/>
      <c r="K42" s="23"/>
      <c r="L42" s="23"/>
      <c r="M42" s="25"/>
      <c r="N42" s="25"/>
      <c r="O42" s="25"/>
      <c r="P42" s="23"/>
      <c r="Q42" s="23"/>
      <c r="R42" s="25"/>
      <c r="S42" s="25"/>
      <c r="T42" s="25"/>
      <c r="U42" s="25"/>
      <c r="V42" s="23"/>
      <c r="W42" s="23"/>
      <c r="X42" s="23"/>
    </row>
    <row r="43" spans="1:24" ht="24.75" customHeight="1">
      <c r="A43" s="6">
        <v>10</v>
      </c>
      <c r="B43" s="33" t="s">
        <v>100</v>
      </c>
      <c r="C43" s="33" t="s">
        <v>100</v>
      </c>
      <c r="D43" s="16" t="s">
        <v>125</v>
      </c>
      <c r="E43" s="16" t="s">
        <v>126</v>
      </c>
      <c r="F43" s="21" t="s">
        <v>127</v>
      </c>
      <c r="G43" s="33"/>
      <c r="H43" s="33"/>
      <c r="I43" s="16"/>
      <c r="J43" s="16"/>
      <c r="K43" s="16"/>
      <c r="L43" s="20"/>
      <c r="M43" s="33"/>
      <c r="N43" s="33"/>
      <c r="O43" s="16"/>
      <c r="P43" s="16"/>
      <c r="Q43" s="20"/>
      <c r="R43" s="33"/>
      <c r="S43" s="33"/>
      <c r="T43" s="33"/>
      <c r="U43" s="16"/>
      <c r="V43" s="16"/>
      <c r="W43" s="20"/>
      <c r="X43" s="41" t="s">
        <v>128</v>
      </c>
    </row>
    <row r="44" spans="1:24" ht="24.75" customHeight="1">
      <c r="A44" s="6"/>
      <c r="B44" s="6"/>
      <c r="C44" s="6"/>
      <c r="D44" s="16"/>
      <c r="E44" s="16"/>
      <c r="F44" s="20"/>
      <c r="G44" s="6"/>
      <c r="H44" s="6"/>
      <c r="I44" s="16"/>
      <c r="J44" s="16"/>
      <c r="K44" s="16"/>
      <c r="L44" s="20"/>
      <c r="M44" s="6"/>
      <c r="N44" s="6"/>
      <c r="O44" s="16"/>
      <c r="P44" s="16"/>
      <c r="Q44" s="20"/>
      <c r="R44" s="6"/>
      <c r="S44" s="6"/>
      <c r="T44" s="6"/>
      <c r="U44" s="16"/>
      <c r="V44" s="16"/>
      <c r="W44" s="20"/>
      <c r="X44" s="20"/>
    </row>
    <row r="45" spans="1:24" ht="24.75" customHeight="1">
      <c r="A45" s="6"/>
      <c r="B45" s="6"/>
      <c r="C45" s="6"/>
      <c r="D45" s="16"/>
      <c r="E45" s="16"/>
      <c r="F45" s="20"/>
      <c r="G45" s="6"/>
      <c r="H45" s="6"/>
      <c r="I45" s="16"/>
      <c r="J45" s="16"/>
      <c r="K45" s="16"/>
      <c r="L45" s="20"/>
      <c r="M45" s="6"/>
      <c r="N45" s="6"/>
      <c r="O45" s="16"/>
      <c r="P45" s="16"/>
      <c r="Q45" s="20"/>
      <c r="R45" s="6"/>
      <c r="S45" s="6"/>
      <c r="T45" s="6"/>
      <c r="U45" s="16"/>
      <c r="V45" s="16"/>
      <c r="W45" s="20"/>
      <c r="X45" s="20"/>
    </row>
    <row r="46" spans="1:24" ht="24.75" customHeight="1">
      <c r="A46" s="6">
        <v>11</v>
      </c>
      <c r="B46" s="33" t="s">
        <v>100</v>
      </c>
      <c r="C46" s="33" t="s">
        <v>100</v>
      </c>
      <c r="D46" s="16" t="s">
        <v>125</v>
      </c>
      <c r="E46" s="16" t="s">
        <v>129</v>
      </c>
      <c r="F46" s="21" t="s">
        <v>130</v>
      </c>
      <c r="G46" s="33"/>
      <c r="H46" s="33"/>
      <c r="I46" s="16"/>
      <c r="J46" s="16"/>
      <c r="K46" s="16"/>
      <c r="L46" s="20"/>
      <c r="M46" s="33"/>
      <c r="N46" s="33"/>
      <c r="O46" s="16"/>
      <c r="P46" s="16"/>
      <c r="Q46" s="20"/>
      <c r="R46" s="33"/>
      <c r="S46" s="33"/>
      <c r="T46" s="33"/>
      <c r="U46" s="16"/>
      <c r="V46" s="16"/>
      <c r="W46" s="20"/>
      <c r="X46" s="41" t="s">
        <v>131</v>
      </c>
    </row>
    <row r="47" spans="1:24" ht="24.75" customHeight="1">
      <c r="A47" s="6"/>
      <c r="B47" s="6"/>
      <c r="C47" s="6"/>
      <c r="D47" s="16"/>
      <c r="E47" s="16"/>
      <c r="F47" s="20"/>
      <c r="G47" s="6"/>
      <c r="H47" s="6"/>
      <c r="I47" s="16"/>
      <c r="J47" s="16"/>
      <c r="K47" s="16"/>
      <c r="L47" s="20"/>
      <c r="M47" s="6"/>
      <c r="N47" s="6"/>
      <c r="O47" s="16"/>
      <c r="P47" s="16"/>
      <c r="Q47" s="20"/>
      <c r="R47" s="6"/>
      <c r="S47" s="6"/>
      <c r="T47" s="6"/>
      <c r="U47" s="16"/>
      <c r="V47" s="16"/>
      <c r="W47" s="20"/>
      <c r="X47" s="20"/>
    </row>
    <row r="48" spans="1:24" ht="24.75" customHeight="1">
      <c r="A48" s="6"/>
      <c r="B48" s="6"/>
      <c r="C48" s="6"/>
      <c r="D48" s="16"/>
      <c r="E48" s="16"/>
      <c r="F48" s="20"/>
      <c r="G48" s="6"/>
      <c r="H48" s="6"/>
      <c r="I48" s="16"/>
      <c r="J48" s="16"/>
      <c r="K48" s="16"/>
      <c r="L48" s="20"/>
      <c r="M48" s="6"/>
      <c r="N48" s="6"/>
      <c r="O48" s="16"/>
      <c r="P48" s="16"/>
      <c r="Q48" s="20"/>
      <c r="R48" s="6"/>
      <c r="S48" s="6"/>
      <c r="T48" s="6"/>
      <c r="U48" s="16"/>
      <c r="V48" s="16"/>
      <c r="W48" s="20"/>
      <c r="X48" s="20"/>
    </row>
    <row r="49" spans="1:24" ht="24.75" customHeight="1">
      <c r="A49" s="6">
        <v>12</v>
      </c>
      <c r="B49" s="33" t="s">
        <v>100</v>
      </c>
      <c r="C49" s="33" t="s">
        <v>100</v>
      </c>
      <c r="D49" s="16" t="s">
        <v>125</v>
      </c>
      <c r="E49" s="16" t="s">
        <v>132</v>
      </c>
      <c r="F49" s="20" t="s">
        <v>133</v>
      </c>
      <c r="G49" s="33"/>
      <c r="H49" s="33">
        <v>0.4</v>
      </c>
      <c r="I49" s="16"/>
      <c r="J49" s="16">
        <v>10</v>
      </c>
      <c r="K49" s="16"/>
      <c r="L49" s="20"/>
      <c r="M49" s="33"/>
      <c r="N49" s="33"/>
      <c r="O49" s="16"/>
      <c r="P49" s="16"/>
      <c r="Q49" s="20"/>
      <c r="R49" s="33"/>
      <c r="S49" s="33"/>
      <c r="T49" s="33"/>
      <c r="U49" s="16"/>
      <c r="V49" s="16"/>
      <c r="W49" s="20"/>
      <c r="X49" s="20"/>
    </row>
    <row r="50" spans="1:24" ht="24.75" customHeight="1">
      <c r="A50" s="6"/>
      <c r="B50" s="6"/>
      <c r="C50" s="6"/>
      <c r="D50" s="16"/>
      <c r="E50" s="16"/>
      <c r="F50" s="20"/>
      <c r="G50" s="6"/>
      <c r="H50" s="6"/>
      <c r="I50" s="16"/>
      <c r="J50" s="16"/>
      <c r="K50" s="16"/>
      <c r="L50" s="20"/>
      <c r="M50" s="6"/>
      <c r="N50" s="6"/>
      <c r="O50" s="16"/>
      <c r="P50" s="16"/>
      <c r="Q50" s="20"/>
      <c r="R50" s="6"/>
      <c r="S50" s="6"/>
      <c r="T50" s="6"/>
      <c r="U50" s="16"/>
      <c r="V50" s="16"/>
      <c r="W50" s="20"/>
      <c r="X50" s="20"/>
    </row>
    <row r="51" spans="1:24" ht="24.75" customHeight="1">
      <c r="A51" s="6"/>
      <c r="B51" s="6"/>
      <c r="C51" s="6"/>
      <c r="D51" s="16"/>
      <c r="E51" s="16"/>
      <c r="F51" s="20"/>
      <c r="G51" s="6"/>
      <c r="H51" s="6"/>
      <c r="I51" s="16"/>
      <c r="J51" s="16"/>
      <c r="K51" s="16"/>
      <c r="L51" s="20"/>
      <c r="M51" s="6"/>
      <c r="N51" s="6"/>
      <c r="O51" s="16"/>
      <c r="P51" s="16"/>
      <c r="Q51" s="20"/>
      <c r="R51" s="6"/>
      <c r="S51" s="6"/>
      <c r="T51" s="6"/>
      <c r="U51" s="16"/>
      <c r="V51" s="16"/>
      <c r="W51" s="20"/>
      <c r="X51" s="20"/>
    </row>
    <row r="52" spans="1:24" ht="24.75" customHeight="1">
      <c r="A52" s="22"/>
      <c r="B52" s="7" t="s">
        <v>134</v>
      </c>
      <c r="C52" s="7" t="s">
        <v>98</v>
      </c>
      <c r="D52" s="7" t="s">
        <v>78</v>
      </c>
      <c r="E52" s="34"/>
      <c r="F52" s="35"/>
      <c r="G52" s="7"/>
      <c r="H52" s="7"/>
      <c r="I52" s="7"/>
      <c r="J52" s="7"/>
      <c r="K52" s="34"/>
      <c r="L52" s="34"/>
      <c r="M52" s="7"/>
      <c r="N52" s="7"/>
      <c r="O52" s="7"/>
      <c r="P52" s="34"/>
      <c r="Q52" s="34"/>
      <c r="R52" s="7"/>
      <c r="S52" s="7"/>
      <c r="T52" s="7"/>
      <c r="U52" s="7"/>
      <c r="V52" s="34"/>
      <c r="W52" s="34"/>
      <c r="X52" s="34"/>
    </row>
    <row r="53" spans="1:24" ht="24.75" customHeight="1">
      <c r="A53" s="22"/>
      <c r="B53" s="25"/>
      <c r="C53" s="25"/>
      <c r="D53" s="25"/>
      <c r="E53" s="23"/>
      <c r="F53" s="24"/>
      <c r="G53" s="25"/>
      <c r="H53" s="25"/>
      <c r="I53" s="25"/>
      <c r="J53" s="25"/>
      <c r="K53" s="23"/>
      <c r="L53" s="23"/>
      <c r="M53" s="25"/>
      <c r="N53" s="25"/>
      <c r="O53" s="25"/>
      <c r="P53" s="23"/>
      <c r="Q53" s="23"/>
      <c r="R53" s="25"/>
      <c r="S53" s="25"/>
      <c r="T53" s="25"/>
      <c r="U53" s="25"/>
      <c r="V53" s="23"/>
      <c r="W53" s="23"/>
      <c r="X53" s="23"/>
    </row>
    <row r="54" spans="1:24" ht="24.75" customHeight="1">
      <c r="A54" s="22"/>
      <c r="B54" s="25"/>
      <c r="C54" s="25"/>
      <c r="D54" s="25"/>
      <c r="E54" s="23"/>
      <c r="F54" s="24"/>
      <c r="G54" s="25"/>
      <c r="H54" s="25"/>
      <c r="I54" s="25"/>
      <c r="J54" s="25"/>
      <c r="K54" s="23"/>
      <c r="L54" s="23"/>
      <c r="M54" s="25"/>
      <c r="N54" s="25"/>
      <c r="O54" s="25"/>
      <c r="P54" s="23"/>
      <c r="Q54" s="23"/>
      <c r="R54" s="25"/>
      <c r="S54" s="25"/>
      <c r="T54" s="25"/>
      <c r="U54" s="25"/>
      <c r="V54" s="23"/>
      <c r="W54" s="23"/>
      <c r="X54" s="23"/>
    </row>
    <row r="55" spans="1:24" ht="24.75" customHeight="1">
      <c r="A55" s="6">
        <v>13</v>
      </c>
      <c r="B55" s="36" t="s">
        <v>100</v>
      </c>
      <c r="C55" s="33" t="s">
        <v>100</v>
      </c>
      <c r="D55" s="17" t="s">
        <v>135</v>
      </c>
      <c r="E55" s="17" t="s">
        <v>136</v>
      </c>
      <c r="F55" s="18" t="s">
        <v>137</v>
      </c>
      <c r="G55" s="36">
        <v>4.5</v>
      </c>
      <c r="H55" s="33"/>
      <c r="I55" s="17"/>
      <c r="J55" s="17"/>
      <c r="K55" s="17"/>
      <c r="L55" s="17"/>
      <c r="M55" s="36"/>
      <c r="N55" s="33"/>
      <c r="O55" s="17"/>
      <c r="P55" s="17"/>
      <c r="Q55" s="17"/>
      <c r="R55" s="36"/>
      <c r="S55" s="33"/>
      <c r="T55" s="33"/>
      <c r="U55" s="17"/>
      <c r="V55" s="17"/>
      <c r="W55" s="17"/>
      <c r="X55" s="17"/>
    </row>
    <row r="56" spans="1:24" ht="24.75" customHeight="1">
      <c r="A56" s="6"/>
      <c r="B56" s="37"/>
      <c r="C56" s="6"/>
      <c r="D56" s="16"/>
      <c r="E56" s="16"/>
      <c r="F56" s="20"/>
      <c r="G56" s="37"/>
      <c r="H56" s="6"/>
      <c r="I56" s="16"/>
      <c r="J56" s="16"/>
      <c r="K56" s="16"/>
      <c r="L56" s="16"/>
      <c r="M56" s="37"/>
      <c r="N56" s="6"/>
      <c r="O56" s="16"/>
      <c r="P56" s="16"/>
      <c r="Q56" s="16"/>
      <c r="R56" s="37"/>
      <c r="S56" s="6"/>
      <c r="T56" s="6"/>
      <c r="U56" s="16"/>
      <c r="V56" s="16"/>
      <c r="W56" s="16"/>
      <c r="X56" s="16"/>
    </row>
    <row r="57" spans="1:24" ht="24.75" customHeight="1">
      <c r="A57" s="6"/>
      <c r="B57" s="37"/>
      <c r="C57" s="6"/>
      <c r="D57" s="16"/>
      <c r="E57" s="16"/>
      <c r="F57" s="20"/>
      <c r="G57" s="37"/>
      <c r="H57" s="6"/>
      <c r="I57" s="16"/>
      <c r="J57" s="16"/>
      <c r="K57" s="16"/>
      <c r="L57" s="16"/>
      <c r="M57" s="37"/>
      <c r="N57" s="6"/>
      <c r="O57" s="16"/>
      <c r="P57" s="16"/>
      <c r="Q57" s="16"/>
      <c r="R57" s="37"/>
      <c r="S57" s="6"/>
      <c r="T57" s="6"/>
      <c r="U57" s="16"/>
      <c r="V57" s="16"/>
      <c r="W57" s="16"/>
      <c r="X57" s="16"/>
    </row>
    <row r="58" spans="1:24" ht="24.75" customHeight="1">
      <c r="A58" s="6">
        <v>14</v>
      </c>
      <c r="B58" s="36" t="s">
        <v>100</v>
      </c>
      <c r="C58" s="33" t="s">
        <v>100</v>
      </c>
      <c r="D58" s="17" t="s">
        <v>135</v>
      </c>
      <c r="E58" s="17" t="s">
        <v>138</v>
      </c>
      <c r="F58" s="18" t="s">
        <v>139</v>
      </c>
      <c r="G58" s="36">
        <v>1.5</v>
      </c>
      <c r="H58" s="33"/>
      <c r="I58" s="17"/>
      <c r="J58" s="17"/>
      <c r="K58" s="17"/>
      <c r="L58" s="17"/>
      <c r="M58" s="36">
        <v>3</v>
      </c>
      <c r="N58" s="33"/>
      <c r="O58" s="17"/>
      <c r="P58" s="17"/>
      <c r="Q58" s="17"/>
      <c r="R58" s="36"/>
      <c r="S58" s="33"/>
      <c r="T58" s="33"/>
      <c r="U58" s="17"/>
      <c r="V58" s="17"/>
      <c r="W58" s="17"/>
      <c r="X58" s="17"/>
    </row>
    <row r="59" spans="1:24" ht="24.75" customHeight="1">
      <c r="A59" s="6"/>
      <c r="B59" s="37"/>
      <c r="C59" s="6"/>
      <c r="D59" s="16"/>
      <c r="E59" s="16"/>
      <c r="F59" s="20"/>
      <c r="G59" s="37"/>
      <c r="H59" s="6"/>
      <c r="I59" s="16"/>
      <c r="J59" s="16"/>
      <c r="K59" s="16"/>
      <c r="L59" s="16"/>
      <c r="M59" s="37"/>
      <c r="N59" s="6"/>
      <c r="O59" s="16"/>
      <c r="P59" s="16"/>
      <c r="Q59" s="16"/>
      <c r="R59" s="37"/>
      <c r="S59" s="6"/>
      <c r="T59" s="6"/>
      <c r="U59" s="16"/>
      <c r="V59" s="16"/>
      <c r="W59" s="16"/>
      <c r="X59" s="16"/>
    </row>
    <row r="60" spans="1:24" ht="24.75" customHeight="1">
      <c r="A60" s="6"/>
      <c r="B60" s="37"/>
      <c r="C60" s="6"/>
      <c r="D60" s="16"/>
      <c r="E60" s="16"/>
      <c r="F60" s="20"/>
      <c r="G60" s="37"/>
      <c r="H60" s="6"/>
      <c r="I60" s="16"/>
      <c r="J60" s="16"/>
      <c r="K60" s="16"/>
      <c r="L60" s="16"/>
      <c r="M60" s="37"/>
      <c r="N60" s="6"/>
      <c r="O60" s="16"/>
      <c r="P60" s="16"/>
      <c r="Q60" s="16"/>
      <c r="R60" s="37"/>
      <c r="S60" s="6"/>
      <c r="T60" s="6"/>
      <c r="U60" s="16"/>
      <c r="V60" s="16"/>
      <c r="W60" s="16"/>
      <c r="X60" s="16"/>
    </row>
    <row r="61" spans="1:24" ht="24.75" customHeight="1">
      <c r="A61" s="6">
        <v>15</v>
      </c>
      <c r="B61" s="36" t="s">
        <v>100</v>
      </c>
      <c r="C61" s="33" t="s">
        <v>100</v>
      </c>
      <c r="D61" s="17" t="s">
        <v>135</v>
      </c>
      <c r="E61" s="17" t="s">
        <v>140</v>
      </c>
      <c r="F61" s="18" t="s">
        <v>141</v>
      </c>
      <c r="G61" s="36">
        <v>3</v>
      </c>
      <c r="H61" s="33"/>
      <c r="I61" s="17"/>
      <c r="J61" s="17"/>
      <c r="K61" s="17"/>
      <c r="L61" s="17"/>
      <c r="M61" s="36"/>
      <c r="N61" s="33"/>
      <c r="O61" s="17"/>
      <c r="P61" s="17"/>
      <c r="Q61" s="17"/>
      <c r="R61" s="36"/>
      <c r="S61" s="33"/>
      <c r="T61" s="33"/>
      <c r="U61" s="17"/>
      <c r="V61" s="17"/>
      <c r="W61" s="17"/>
      <c r="X61" s="17"/>
    </row>
    <row r="62" spans="1:24" ht="24.75" customHeight="1">
      <c r="A62" s="6"/>
      <c r="B62" s="37"/>
      <c r="C62" s="6"/>
      <c r="D62" s="16"/>
      <c r="E62" s="16"/>
      <c r="F62" s="20"/>
      <c r="G62" s="37"/>
      <c r="H62" s="6"/>
      <c r="I62" s="16"/>
      <c r="J62" s="16"/>
      <c r="K62" s="16"/>
      <c r="L62" s="16"/>
      <c r="M62" s="37"/>
      <c r="N62" s="6"/>
      <c r="O62" s="16"/>
      <c r="P62" s="16"/>
      <c r="Q62" s="16"/>
      <c r="R62" s="37"/>
      <c r="S62" s="6"/>
      <c r="T62" s="6"/>
      <c r="U62" s="16"/>
      <c r="V62" s="16"/>
      <c r="W62" s="16"/>
      <c r="X62" s="16"/>
    </row>
    <row r="63" spans="1:24" ht="24.75" customHeight="1">
      <c r="A63" s="6"/>
      <c r="B63" s="37"/>
      <c r="C63" s="6"/>
      <c r="D63" s="16"/>
      <c r="E63" s="16"/>
      <c r="F63" s="20"/>
      <c r="G63" s="37"/>
      <c r="H63" s="6"/>
      <c r="I63" s="16"/>
      <c r="J63" s="16"/>
      <c r="K63" s="16"/>
      <c r="L63" s="16"/>
      <c r="M63" s="37"/>
      <c r="N63" s="6"/>
      <c r="O63" s="16"/>
      <c r="P63" s="16"/>
      <c r="Q63" s="16"/>
      <c r="R63" s="37"/>
      <c r="S63" s="6"/>
      <c r="T63" s="6"/>
      <c r="U63" s="16"/>
      <c r="V63" s="16"/>
      <c r="W63" s="16"/>
      <c r="X63" s="16"/>
    </row>
    <row r="64" spans="1:24" ht="24.75" customHeight="1">
      <c r="A64" s="22"/>
      <c r="B64" s="7" t="s">
        <v>142</v>
      </c>
      <c r="C64" s="7" t="s">
        <v>143</v>
      </c>
      <c r="D64" s="7" t="s">
        <v>78</v>
      </c>
      <c r="E64" s="34"/>
      <c r="F64" s="35"/>
      <c r="G64" s="7"/>
      <c r="H64" s="7"/>
      <c r="I64" s="7"/>
      <c r="J64" s="7"/>
      <c r="K64" s="34"/>
      <c r="L64" s="34"/>
      <c r="M64" s="7"/>
      <c r="N64" s="7"/>
      <c r="O64" s="7"/>
      <c r="P64" s="34"/>
      <c r="Q64" s="34"/>
      <c r="R64" s="7"/>
      <c r="S64" s="7"/>
      <c r="T64" s="7"/>
      <c r="U64" s="7"/>
      <c r="V64" s="34"/>
      <c r="W64" s="34"/>
      <c r="X64" s="34"/>
    </row>
    <row r="65" spans="1:24" ht="24.75" customHeight="1">
      <c r="A65" s="22"/>
      <c r="B65" s="25"/>
      <c r="C65" s="25"/>
      <c r="D65" s="25"/>
      <c r="E65" s="23"/>
      <c r="F65" s="24"/>
      <c r="G65" s="25"/>
      <c r="H65" s="25"/>
      <c r="I65" s="25"/>
      <c r="J65" s="25"/>
      <c r="K65" s="23"/>
      <c r="L65" s="23"/>
      <c r="M65" s="25"/>
      <c r="N65" s="25"/>
      <c r="O65" s="25"/>
      <c r="P65" s="23"/>
      <c r="Q65" s="23"/>
      <c r="R65" s="25"/>
      <c r="S65" s="25"/>
      <c r="T65" s="25"/>
      <c r="U65" s="25"/>
      <c r="V65" s="23"/>
      <c r="W65" s="23"/>
      <c r="X65" s="23"/>
    </row>
    <row r="66" spans="1:24" ht="24.75" customHeight="1">
      <c r="A66" s="22"/>
      <c r="B66" s="25"/>
      <c r="C66" s="25"/>
      <c r="D66" s="25"/>
      <c r="E66" s="23"/>
      <c r="F66" s="24"/>
      <c r="G66" s="25"/>
      <c r="H66" s="25"/>
      <c r="I66" s="25"/>
      <c r="J66" s="25"/>
      <c r="K66" s="23"/>
      <c r="L66" s="23"/>
      <c r="M66" s="25"/>
      <c r="N66" s="25"/>
      <c r="O66" s="25"/>
      <c r="P66" s="23"/>
      <c r="Q66" s="23"/>
      <c r="R66" s="25"/>
      <c r="S66" s="25"/>
      <c r="T66" s="25"/>
      <c r="U66" s="25"/>
      <c r="V66" s="23"/>
      <c r="W66" s="23"/>
      <c r="X66" s="23"/>
    </row>
    <row r="67" spans="1:24" ht="24.75" customHeight="1">
      <c r="A67" s="6">
        <v>16</v>
      </c>
      <c r="B67" s="36" t="s">
        <v>100</v>
      </c>
      <c r="C67" s="33" t="s">
        <v>100</v>
      </c>
      <c r="D67" s="42" t="s">
        <v>45</v>
      </c>
      <c r="E67" s="43" t="s">
        <v>144</v>
      </c>
      <c r="F67" s="44" t="s">
        <v>145</v>
      </c>
      <c r="G67" s="36"/>
      <c r="H67" s="33"/>
      <c r="I67" s="42"/>
      <c r="J67" s="42"/>
      <c r="K67" s="43"/>
      <c r="L67" s="44"/>
      <c r="M67" s="36"/>
      <c r="N67" s="33"/>
      <c r="O67" s="42"/>
      <c r="P67" s="43"/>
      <c r="Q67" s="44"/>
      <c r="R67" s="36"/>
      <c r="S67" s="33"/>
      <c r="T67" s="33"/>
      <c r="U67" s="42"/>
      <c r="V67" s="43"/>
      <c r="W67" s="44"/>
      <c r="X67" s="44" t="s">
        <v>146</v>
      </c>
    </row>
    <row r="68" spans="1:24" ht="24.75" customHeight="1">
      <c r="A68" s="6"/>
      <c r="B68" s="37"/>
      <c r="C68" s="6"/>
      <c r="D68" s="45"/>
      <c r="E68" s="46"/>
      <c r="F68" s="47"/>
      <c r="G68" s="37"/>
      <c r="H68" s="6"/>
      <c r="I68" s="45"/>
      <c r="J68" s="45"/>
      <c r="K68" s="46"/>
      <c r="L68" s="47"/>
      <c r="M68" s="37"/>
      <c r="N68" s="6"/>
      <c r="O68" s="45"/>
      <c r="P68" s="46"/>
      <c r="Q68" s="47"/>
      <c r="R68" s="37"/>
      <c r="S68" s="6"/>
      <c r="T68" s="6"/>
      <c r="U68" s="45"/>
      <c r="V68" s="46"/>
      <c r="W68" s="47"/>
      <c r="X68" s="47"/>
    </row>
    <row r="69" spans="1:24" ht="24.75" customHeight="1">
      <c r="A69" s="6"/>
      <c r="B69" s="37"/>
      <c r="C69" s="6"/>
      <c r="D69" s="45"/>
      <c r="E69" s="46"/>
      <c r="F69" s="47"/>
      <c r="G69" s="37"/>
      <c r="H69" s="6"/>
      <c r="I69" s="45"/>
      <c r="J69" s="45"/>
      <c r="K69" s="46"/>
      <c r="L69" s="47"/>
      <c r="M69" s="37"/>
      <c r="N69" s="6"/>
      <c r="O69" s="45"/>
      <c r="P69" s="46"/>
      <c r="Q69" s="47"/>
      <c r="R69" s="37"/>
      <c r="S69" s="6"/>
      <c r="T69" s="6"/>
      <c r="U69" s="45"/>
      <c r="V69" s="46"/>
      <c r="W69" s="47"/>
      <c r="X69" s="47"/>
    </row>
    <row r="70" spans="1:24" ht="24.75" customHeight="1">
      <c r="A70" s="6">
        <v>17</v>
      </c>
      <c r="B70" s="36" t="s">
        <v>100</v>
      </c>
      <c r="C70" s="33" t="s">
        <v>100</v>
      </c>
      <c r="D70" s="42" t="s">
        <v>45</v>
      </c>
      <c r="E70" s="43" t="s">
        <v>147</v>
      </c>
      <c r="F70" s="44" t="s">
        <v>148</v>
      </c>
      <c r="G70" s="36">
        <f>1.5+1.6</f>
        <v>3.1</v>
      </c>
      <c r="H70" s="33"/>
      <c r="I70" s="42"/>
      <c r="J70" s="42"/>
      <c r="K70" s="43"/>
      <c r="L70" s="44"/>
      <c r="M70" s="36"/>
      <c r="N70" s="33"/>
      <c r="O70" s="42"/>
      <c r="P70" s="43"/>
      <c r="Q70" s="44">
        <v>300</v>
      </c>
      <c r="R70" s="36"/>
      <c r="S70" s="33"/>
      <c r="T70" s="33"/>
      <c r="U70" s="42"/>
      <c r="V70" s="43"/>
      <c r="W70" s="44"/>
      <c r="X70" s="44"/>
    </row>
    <row r="71" spans="1:24" ht="24.75" customHeight="1">
      <c r="A71" s="6"/>
      <c r="B71" s="37"/>
      <c r="C71" s="6"/>
      <c r="D71" s="45"/>
      <c r="E71" s="46"/>
      <c r="F71" s="47"/>
      <c r="G71" s="37"/>
      <c r="H71" s="6"/>
      <c r="I71" s="45"/>
      <c r="J71" s="45"/>
      <c r="K71" s="46"/>
      <c r="L71" s="47"/>
      <c r="M71" s="37"/>
      <c r="N71" s="6"/>
      <c r="O71" s="45"/>
      <c r="P71" s="46"/>
      <c r="Q71" s="47"/>
      <c r="R71" s="37"/>
      <c r="S71" s="6"/>
      <c r="T71" s="6"/>
      <c r="U71" s="45"/>
      <c r="V71" s="46"/>
      <c r="W71" s="47"/>
      <c r="X71" s="47"/>
    </row>
    <row r="72" spans="1:24" ht="24.75" customHeight="1">
      <c r="A72" s="6"/>
      <c r="B72" s="37"/>
      <c r="C72" s="6"/>
      <c r="D72" s="45"/>
      <c r="E72" s="46"/>
      <c r="F72" s="47"/>
      <c r="G72" s="37"/>
      <c r="H72" s="6"/>
      <c r="I72" s="45"/>
      <c r="J72" s="45"/>
      <c r="K72" s="46"/>
      <c r="L72" s="47"/>
      <c r="M72" s="37"/>
      <c r="N72" s="6"/>
      <c r="O72" s="45"/>
      <c r="P72" s="46"/>
      <c r="Q72" s="47"/>
      <c r="R72" s="37"/>
      <c r="S72" s="6"/>
      <c r="T72" s="6"/>
      <c r="U72" s="45"/>
      <c r="V72" s="46"/>
      <c r="W72" s="47"/>
      <c r="X72" s="47"/>
    </row>
    <row r="73" spans="1:24" ht="24.75" customHeight="1">
      <c r="A73" s="22"/>
      <c r="B73" s="7" t="s">
        <v>149</v>
      </c>
      <c r="C73" s="7" t="s">
        <v>143</v>
      </c>
      <c r="D73" s="7" t="s">
        <v>78</v>
      </c>
      <c r="E73" s="34"/>
      <c r="F73" s="35"/>
      <c r="G73" s="7"/>
      <c r="H73" s="7"/>
      <c r="I73" s="7"/>
      <c r="J73" s="7"/>
      <c r="K73" s="34"/>
      <c r="L73" s="34"/>
      <c r="M73" s="7"/>
      <c r="N73" s="7"/>
      <c r="O73" s="7"/>
      <c r="P73" s="34"/>
      <c r="Q73" s="34"/>
      <c r="R73" s="7"/>
      <c r="S73" s="7"/>
      <c r="T73" s="7"/>
      <c r="U73" s="7"/>
      <c r="V73" s="34"/>
      <c r="W73" s="34"/>
      <c r="X73" s="34"/>
    </row>
    <row r="74" spans="1:24" ht="24.75" customHeight="1">
      <c r="A74" s="22"/>
      <c r="B74" s="25"/>
      <c r="C74" s="25"/>
      <c r="D74" s="25"/>
      <c r="E74" s="23"/>
      <c r="F74" s="24"/>
      <c r="G74" s="25"/>
      <c r="H74" s="25"/>
      <c r="I74" s="25"/>
      <c r="J74" s="25"/>
      <c r="K74" s="23"/>
      <c r="L74" s="23"/>
      <c r="M74" s="25"/>
      <c r="N74" s="25"/>
      <c r="O74" s="25"/>
      <c r="P74" s="23"/>
      <c r="Q74" s="23"/>
      <c r="R74" s="25"/>
      <c r="S74" s="25"/>
      <c r="T74" s="25"/>
      <c r="U74" s="25"/>
      <c r="V74" s="23"/>
      <c r="W74" s="23"/>
      <c r="X74" s="23"/>
    </row>
    <row r="75" spans="1:24" ht="24.75" customHeight="1">
      <c r="A75" s="22"/>
      <c r="B75" s="25"/>
      <c r="C75" s="25"/>
      <c r="D75" s="25"/>
      <c r="E75" s="23"/>
      <c r="F75" s="24"/>
      <c r="G75" s="25"/>
      <c r="H75" s="25"/>
      <c r="I75" s="25"/>
      <c r="J75" s="25"/>
      <c r="K75" s="23"/>
      <c r="L75" s="23"/>
      <c r="M75" s="25"/>
      <c r="N75" s="25"/>
      <c r="O75" s="25"/>
      <c r="P75" s="23"/>
      <c r="Q75" s="23"/>
      <c r="R75" s="25"/>
      <c r="S75" s="25"/>
      <c r="T75" s="25"/>
      <c r="U75" s="25"/>
      <c r="V75" s="23"/>
      <c r="W75" s="23"/>
      <c r="X75" s="23"/>
    </row>
    <row r="76" spans="1:24" ht="24.75" customHeight="1">
      <c r="A76" s="6">
        <v>18</v>
      </c>
      <c r="B76" s="36" t="s">
        <v>100</v>
      </c>
      <c r="C76" s="33" t="s">
        <v>100</v>
      </c>
      <c r="D76" s="42" t="s">
        <v>48</v>
      </c>
      <c r="E76" s="43" t="s">
        <v>150</v>
      </c>
      <c r="F76" s="44" t="s">
        <v>151</v>
      </c>
      <c r="G76" s="36"/>
      <c r="H76" s="33">
        <v>20</v>
      </c>
      <c r="I76" s="42"/>
      <c r="J76" s="42"/>
      <c r="K76" s="43"/>
      <c r="L76" s="43"/>
      <c r="M76" s="36">
        <v>3</v>
      </c>
      <c r="N76" s="33">
        <v>20</v>
      </c>
      <c r="O76" s="42"/>
      <c r="P76" s="43"/>
      <c r="Q76" s="43"/>
      <c r="R76" s="36"/>
      <c r="S76" s="33"/>
      <c r="T76" s="33"/>
      <c r="U76" s="42"/>
      <c r="V76" s="43"/>
      <c r="W76" s="43"/>
      <c r="X76" s="43" t="s">
        <v>152</v>
      </c>
    </row>
    <row r="77" spans="1:24" ht="24.75" customHeight="1">
      <c r="A77" s="6"/>
      <c r="B77" s="37"/>
      <c r="C77" s="6"/>
      <c r="D77" s="45"/>
      <c r="E77" s="46"/>
      <c r="F77" s="47"/>
      <c r="G77" s="37"/>
      <c r="H77" s="6"/>
      <c r="I77" s="45"/>
      <c r="J77" s="45"/>
      <c r="K77" s="46"/>
      <c r="L77" s="46"/>
      <c r="M77" s="37"/>
      <c r="N77" s="6"/>
      <c r="O77" s="45"/>
      <c r="P77" s="46"/>
      <c r="Q77" s="46"/>
      <c r="R77" s="37"/>
      <c r="S77" s="6"/>
      <c r="T77" s="6"/>
      <c r="U77" s="45"/>
      <c r="V77" s="46"/>
      <c r="W77" s="46"/>
      <c r="X77" s="46"/>
    </row>
    <row r="78" spans="1:24" ht="24.75" customHeight="1">
      <c r="A78" s="6"/>
      <c r="B78" s="37"/>
      <c r="C78" s="6"/>
      <c r="D78" s="45"/>
      <c r="E78" s="46"/>
      <c r="F78" s="47"/>
      <c r="G78" s="37"/>
      <c r="H78" s="6"/>
      <c r="I78" s="45"/>
      <c r="J78" s="45"/>
      <c r="K78" s="46"/>
      <c r="L78" s="46"/>
      <c r="M78" s="37"/>
      <c r="N78" s="6"/>
      <c r="O78" s="45"/>
      <c r="P78" s="46"/>
      <c r="Q78" s="46"/>
      <c r="R78" s="37"/>
      <c r="S78" s="6"/>
      <c r="T78" s="6"/>
      <c r="U78" s="45"/>
      <c r="V78" s="46"/>
      <c r="W78" s="46"/>
      <c r="X78" s="46"/>
    </row>
    <row r="79" spans="1:24" ht="24.75" customHeight="1">
      <c r="A79" s="6">
        <v>19</v>
      </c>
      <c r="B79" s="36" t="s">
        <v>100</v>
      </c>
      <c r="C79" s="33" t="s">
        <v>100</v>
      </c>
      <c r="D79" s="42" t="s">
        <v>48</v>
      </c>
      <c r="E79" s="43" t="s">
        <v>153</v>
      </c>
      <c r="F79" s="44" t="s">
        <v>154</v>
      </c>
      <c r="G79" s="36"/>
      <c r="H79" s="33">
        <v>1.393</v>
      </c>
      <c r="I79" s="42"/>
      <c r="J79" s="42"/>
      <c r="K79" s="43">
        <v>251.77</v>
      </c>
      <c r="L79" s="43"/>
      <c r="M79" s="36"/>
      <c r="N79" s="33"/>
      <c r="O79" s="42"/>
      <c r="P79" s="43"/>
      <c r="Q79" s="43"/>
      <c r="R79" s="36"/>
      <c r="S79" s="33"/>
      <c r="T79" s="33"/>
      <c r="U79" s="42">
        <v>1</v>
      </c>
      <c r="V79" s="43"/>
      <c r="W79" s="43"/>
      <c r="X79" s="43"/>
    </row>
    <row r="80" spans="1:24" ht="24.75" customHeight="1">
      <c r="A80" s="6"/>
      <c r="B80" s="37"/>
      <c r="C80" s="6"/>
      <c r="D80" s="45"/>
      <c r="E80" s="46"/>
      <c r="F80" s="47"/>
      <c r="G80" s="37"/>
      <c r="H80" s="6"/>
      <c r="I80" s="45"/>
      <c r="J80" s="45"/>
      <c r="K80" s="46"/>
      <c r="L80" s="46"/>
      <c r="M80" s="37"/>
      <c r="N80" s="6"/>
      <c r="O80" s="45"/>
      <c r="P80" s="46"/>
      <c r="Q80" s="46"/>
      <c r="R80" s="37"/>
      <c r="S80" s="6"/>
      <c r="T80" s="6"/>
      <c r="U80" s="45"/>
      <c r="V80" s="46"/>
      <c r="W80" s="46"/>
      <c r="X80" s="46"/>
    </row>
    <row r="81" spans="1:24" ht="24.75" customHeight="1">
      <c r="A81" s="6"/>
      <c r="B81" s="37"/>
      <c r="C81" s="6"/>
      <c r="D81" s="45"/>
      <c r="E81" s="46"/>
      <c r="F81" s="47"/>
      <c r="G81" s="37"/>
      <c r="H81" s="6"/>
      <c r="I81" s="45"/>
      <c r="J81" s="45"/>
      <c r="K81" s="46"/>
      <c r="L81" s="46"/>
      <c r="M81" s="37"/>
      <c r="N81" s="6"/>
      <c r="O81" s="45"/>
      <c r="P81" s="46"/>
      <c r="Q81" s="46"/>
      <c r="R81" s="37"/>
      <c r="S81" s="6"/>
      <c r="T81" s="6"/>
      <c r="U81" s="45"/>
      <c r="V81" s="46"/>
      <c r="W81" s="46"/>
      <c r="X81" s="46"/>
    </row>
    <row r="82" spans="1:24" ht="24.75" customHeight="1">
      <c r="A82" s="22"/>
      <c r="B82" s="7" t="s">
        <v>155</v>
      </c>
      <c r="C82" s="7" t="s">
        <v>156</v>
      </c>
      <c r="D82" s="7" t="s">
        <v>78</v>
      </c>
      <c r="E82" s="34"/>
      <c r="F82" s="35"/>
      <c r="G82" s="7"/>
      <c r="H82" s="7"/>
      <c r="I82" s="7"/>
      <c r="J82" s="7"/>
      <c r="K82" s="34"/>
      <c r="L82" s="34"/>
      <c r="M82" s="7"/>
      <c r="N82" s="7"/>
      <c r="O82" s="7"/>
      <c r="P82" s="34"/>
      <c r="Q82" s="34"/>
      <c r="R82" s="7"/>
      <c r="S82" s="7"/>
      <c r="T82" s="7"/>
      <c r="U82" s="7"/>
      <c r="V82" s="34"/>
      <c r="W82" s="34"/>
      <c r="X82" s="34"/>
    </row>
    <row r="83" spans="1:24" ht="24.75" customHeight="1">
      <c r="A83" s="22"/>
      <c r="B83" s="25"/>
      <c r="C83" s="25"/>
      <c r="D83" s="25"/>
      <c r="E83" s="23"/>
      <c r="F83" s="24"/>
      <c r="G83" s="25"/>
      <c r="H83" s="25"/>
      <c r="I83" s="25"/>
      <c r="J83" s="25"/>
      <c r="K83" s="23"/>
      <c r="L83" s="23"/>
      <c r="M83" s="25"/>
      <c r="N83" s="25"/>
      <c r="O83" s="25"/>
      <c r="P83" s="23"/>
      <c r="Q83" s="23"/>
      <c r="R83" s="25"/>
      <c r="S83" s="25"/>
      <c r="T83" s="25"/>
      <c r="U83" s="25"/>
      <c r="V83" s="23"/>
      <c r="W83" s="23"/>
      <c r="X83" s="23"/>
    </row>
    <row r="84" spans="1:24" ht="24.75" customHeight="1">
      <c r="A84" s="22"/>
      <c r="B84" s="25"/>
      <c r="C84" s="25"/>
      <c r="D84" s="25"/>
      <c r="E84" s="23"/>
      <c r="F84" s="24"/>
      <c r="G84" s="25"/>
      <c r="H84" s="25"/>
      <c r="I84" s="25"/>
      <c r="J84" s="25"/>
      <c r="K84" s="23"/>
      <c r="L84" s="23"/>
      <c r="M84" s="25"/>
      <c r="N84" s="25"/>
      <c r="O84" s="25"/>
      <c r="P84" s="23"/>
      <c r="Q84" s="23"/>
      <c r="R84" s="25"/>
      <c r="S84" s="25"/>
      <c r="T84" s="25"/>
      <c r="U84" s="25"/>
      <c r="V84" s="23"/>
      <c r="W84" s="23"/>
      <c r="X84" s="23"/>
    </row>
    <row r="85" spans="1:24" ht="24.75" customHeight="1">
      <c r="A85" s="6">
        <v>20</v>
      </c>
      <c r="B85" s="36" t="s">
        <v>100</v>
      </c>
      <c r="C85" s="33" t="s">
        <v>100</v>
      </c>
      <c r="D85" s="48" t="s">
        <v>157</v>
      </c>
      <c r="E85" s="43" t="s">
        <v>158</v>
      </c>
      <c r="F85" s="44" t="s">
        <v>159</v>
      </c>
      <c r="G85" s="36"/>
      <c r="H85" s="33"/>
      <c r="I85" s="48">
        <v>3</v>
      </c>
      <c r="J85" s="48"/>
      <c r="K85" s="43"/>
      <c r="L85" s="43"/>
      <c r="M85" s="36"/>
      <c r="N85" s="33"/>
      <c r="O85" s="48"/>
      <c r="P85" s="43"/>
      <c r="Q85" s="43">
        <v>25</v>
      </c>
      <c r="R85" s="36"/>
      <c r="S85" s="33">
        <v>20</v>
      </c>
      <c r="T85" s="33"/>
      <c r="U85" s="48">
        <v>1</v>
      </c>
      <c r="V85" s="43">
        <v>1</v>
      </c>
      <c r="W85" s="43"/>
      <c r="X85" s="43"/>
    </row>
    <row r="86" spans="1:24" ht="24.75" customHeight="1">
      <c r="A86" s="6"/>
      <c r="B86" s="37"/>
      <c r="C86" s="6"/>
      <c r="D86" s="49"/>
      <c r="E86" s="50"/>
      <c r="F86" s="51"/>
      <c r="G86" s="37"/>
      <c r="H86" s="6"/>
      <c r="I86" s="49"/>
      <c r="J86" s="49"/>
      <c r="K86" s="50"/>
      <c r="L86" s="50"/>
      <c r="M86" s="37"/>
      <c r="N86" s="6"/>
      <c r="O86" s="49"/>
      <c r="P86" s="50"/>
      <c r="Q86" s="50"/>
      <c r="R86" s="37"/>
      <c r="S86" s="6"/>
      <c r="T86" s="6"/>
      <c r="U86" s="49"/>
      <c r="V86" s="50"/>
      <c r="W86" s="50"/>
      <c r="X86" s="50"/>
    </row>
    <row r="87" spans="1:24" ht="24.75" customHeight="1">
      <c r="A87" s="6"/>
      <c r="B87" s="37"/>
      <c r="C87" s="6"/>
      <c r="D87" s="49"/>
      <c r="E87" s="50"/>
      <c r="F87" s="51"/>
      <c r="G87" s="37"/>
      <c r="H87" s="6"/>
      <c r="I87" s="49"/>
      <c r="J87" s="49"/>
      <c r="K87" s="50"/>
      <c r="L87" s="50"/>
      <c r="M87" s="37"/>
      <c r="N87" s="6"/>
      <c r="O87" s="49"/>
      <c r="P87" s="50"/>
      <c r="Q87" s="50"/>
      <c r="R87" s="37"/>
      <c r="S87" s="6"/>
      <c r="T87" s="6"/>
      <c r="U87" s="49"/>
      <c r="V87" s="50"/>
      <c r="W87" s="50"/>
      <c r="X87" s="50"/>
    </row>
    <row r="88" spans="1:24" ht="24.75" customHeight="1">
      <c r="A88" s="22"/>
      <c r="B88" s="7" t="s">
        <v>160</v>
      </c>
      <c r="C88" s="7" t="s">
        <v>98</v>
      </c>
      <c r="D88" s="7" t="s">
        <v>78</v>
      </c>
      <c r="E88" s="34"/>
      <c r="F88" s="35"/>
      <c r="G88" s="7"/>
      <c r="H88" s="7"/>
      <c r="I88" s="7"/>
      <c r="J88" s="7"/>
      <c r="K88" s="34"/>
      <c r="L88" s="34"/>
      <c r="M88" s="7"/>
      <c r="N88" s="7"/>
      <c r="O88" s="7"/>
      <c r="P88" s="34"/>
      <c r="Q88" s="34"/>
      <c r="R88" s="7"/>
      <c r="S88" s="7"/>
      <c r="T88" s="7"/>
      <c r="U88" s="7"/>
      <c r="V88" s="34"/>
      <c r="W88" s="34"/>
      <c r="X88" s="34"/>
    </row>
    <row r="89" spans="1:24" ht="24.75" customHeight="1">
      <c r="A89" s="22"/>
      <c r="B89" s="25"/>
      <c r="C89" s="25"/>
      <c r="D89" s="25"/>
      <c r="E89" s="23"/>
      <c r="F89" s="24"/>
      <c r="G89" s="25"/>
      <c r="H89" s="25"/>
      <c r="I89" s="25"/>
      <c r="J89" s="25"/>
      <c r="K89" s="23"/>
      <c r="L89" s="23"/>
      <c r="M89" s="25"/>
      <c r="N89" s="25"/>
      <c r="O89" s="25"/>
      <c r="P89" s="23"/>
      <c r="Q89" s="23"/>
      <c r="R89" s="25"/>
      <c r="S89" s="25"/>
      <c r="T89" s="25"/>
      <c r="U89" s="25"/>
      <c r="V89" s="23"/>
      <c r="W89" s="23"/>
      <c r="X89" s="23"/>
    </row>
    <row r="90" spans="1:24" ht="24.75" customHeight="1">
      <c r="A90" s="22"/>
      <c r="B90" s="25"/>
      <c r="C90" s="25"/>
      <c r="D90" s="25"/>
      <c r="E90" s="23"/>
      <c r="F90" s="24"/>
      <c r="G90" s="25"/>
      <c r="H90" s="25"/>
      <c r="I90" s="25"/>
      <c r="J90" s="25"/>
      <c r="K90" s="23"/>
      <c r="L90" s="23"/>
      <c r="M90" s="25"/>
      <c r="N90" s="25"/>
      <c r="O90" s="25"/>
      <c r="P90" s="23"/>
      <c r="Q90" s="23"/>
      <c r="R90" s="25"/>
      <c r="S90" s="25"/>
      <c r="T90" s="25"/>
      <c r="U90" s="25"/>
      <c r="V90" s="23"/>
      <c r="W90" s="23"/>
      <c r="X90" s="23"/>
    </row>
    <row r="91" spans="1:24" ht="24.75" customHeight="1">
      <c r="A91" s="6">
        <v>21</v>
      </c>
      <c r="B91" s="36" t="s">
        <v>161</v>
      </c>
      <c r="C91" s="33" t="s">
        <v>161</v>
      </c>
      <c r="D91" s="17" t="s">
        <v>162</v>
      </c>
      <c r="E91" s="52" t="s">
        <v>163</v>
      </c>
      <c r="F91" s="18" t="s">
        <v>164</v>
      </c>
      <c r="G91" s="36"/>
      <c r="H91" s="33">
        <v>1.46</v>
      </c>
      <c r="I91" s="17"/>
      <c r="J91" s="17"/>
      <c r="K91" s="52">
        <v>1.268</v>
      </c>
      <c r="L91" s="52"/>
      <c r="M91" s="36"/>
      <c r="N91" s="33"/>
      <c r="O91" s="17"/>
      <c r="P91" s="52"/>
      <c r="Q91" s="52">
        <v>160</v>
      </c>
      <c r="R91" s="36"/>
      <c r="S91" s="33"/>
      <c r="T91" s="33"/>
      <c r="U91" s="17"/>
      <c r="V91" s="52"/>
      <c r="W91" s="52"/>
      <c r="X91" s="52"/>
    </row>
    <row r="92" spans="1:24" ht="24.75" customHeight="1">
      <c r="A92" s="6"/>
      <c r="B92" s="37"/>
      <c r="C92" s="6"/>
      <c r="D92" s="16"/>
      <c r="E92" s="28"/>
      <c r="F92" s="20"/>
      <c r="G92" s="37"/>
      <c r="H92" s="6"/>
      <c r="I92" s="16"/>
      <c r="J92" s="16"/>
      <c r="K92" s="28"/>
      <c r="L92" s="28"/>
      <c r="M92" s="37"/>
      <c r="N92" s="6"/>
      <c r="O92" s="16"/>
      <c r="P92" s="28"/>
      <c r="Q92" s="28"/>
      <c r="R92" s="37"/>
      <c r="S92" s="6"/>
      <c r="T92" s="6"/>
      <c r="U92" s="16"/>
      <c r="V92" s="28"/>
      <c r="W92" s="28"/>
      <c r="X92" s="28"/>
    </row>
    <row r="93" spans="1:24" ht="24.75" customHeight="1">
      <c r="A93" s="6"/>
      <c r="B93" s="37"/>
      <c r="C93" s="6"/>
      <c r="D93" s="16"/>
      <c r="E93" s="28"/>
      <c r="F93" s="20"/>
      <c r="G93" s="37"/>
      <c r="H93" s="6"/>
      <c r="I93" s="16"/>
      <c r="J93" s="16"/>
      <c r="K93" s="28"/>
      <c r="L93" s="28"/>
      <c r="M93" s="37"/>
      <c r="N93" s="6"/>
      <c r="O93" s="16"/>
      <c r="P93" s="28"/>
      <c r="Q93" s="28"/>
      <c r="R93" s="37"/>
      <c r="S93" s="6"/>
      <c r="T93" s="6"/>
      <c r="U93" s="16"/>
      <c r="V93" s="28"/>
      <c r="W93" s="28"/>
      <c r="X93" s="28"/>
    </row>
    <row r="94" spans="1:24" ht="24.75" customHeight="1">
      <c r="A94" s="6">
        <v>22</v>
      </c>
      <c r="B94" s="36" t="s">
        <v>161</v>
      </c>
      <c r="C94" s="33" t="s">
        <v>161</v>
      </c>
      <c r="D94" s="17" t="s">
        <v>162</v>
      </c>
      <c r="E94" s="52" t="s">
        <v>165</v>
      </c>
      <c r="F94" s="18" t="s">
        <v>166</v>
      </c>
      <c r="G94" s="36"/>
      <c r="H94" s="33"/>
      <c r="I94" s="17"/>
      <c r="J94" s="17"/>
      <c r="K94" s="52"/>
      <c r="L94" s="52"/>
      <c r="M94" s="36"/>
      <c r="N94" s="33"/>
      <c r="O94" s="17"/>
      <c r="P94" s="52"/>
      <c r="Q94" s="52"/>
      <c r="R94" s="36"/>
      <c r="S94" s="33">
        <v>176</v>
      </c>
      <c r="T94" s="33"/>
      <c r="U94" s="17"/>
      <c r="V94" s="52"/>
      <c r="W94" s="52"/>
      <c r="X94" s="52"/>
    </row>
    <row r="95" spans="1:24" ht="24.75" customHeight="1">
      <c r="A95" s="6"/>
      <c r="B95" s="37"/>
      <c r="C95" s="6"/>
      <c r="D95" s="16"/>
      <c r="E95" s="28"/>
      <c r="F95" s="20"/>
      <c r="G95" s="37"/>
      <c r="H95" s="6"/>
      <c r="I95" s="16"/>
      <c r="J95" s="16"/>
      <c r="K95" s="28"/>
      <c r="L95" s="28"/>
      <c r="M95" s="37"/>
      <c r="N95" s="6"/>
      <c r="O95" s="16"/>
      <c r="P95" s="28"/>
      <c r="Q95" s="28"/>
      <c r="R95" s="37"/>
      <c r="S95" s="6"/>
      <c r="T95" s="6"/>
      <c r="U95" s="16"/>
      <c r="V95" s="28"/>
      <c r="W95" s="28"/>
      <c r="X95" s="28"/>
    </row>
    <row r="96" spans="1:24" ht="24.75" customHeight="1">
      <c r="A96" s="6"/>
      <c r="B96" s="37"/>
      <c r="C96" s="6"/>
      <c r="D96" s="16"/>
      <c r="E96" s="28"/>
      <c r="F96" s="20"/>
      <c r="G96" s="37"/>
      <c r="H96" s="6"/>
      <c r="I96" s="16"/>
      <c r="J96" s="16"/>
      <c r="K96" s="28"/>
      <c r="L96" s="28"/>
      <c r="M96" s="37"/>
      <c r="N96" s="6"/>
      <c r="O96" s="16"/>
      <c r="P96" s="28"/>
      <c r="Q96" s="28"/>
      <c r="R96" s="37"/>
      <c r="S96" s="6"/>
      <c r="T96" s="6"/>
      <c r="U96" s="16"/>
      <c r="V96" s="28"/>
      <c r="W96" s="28"/>
      <c r="X96" s="28"/>
    </row>
    <row r="97" spans="1:24" ht="24.75" customHeight="1">
      <c r="A97" s="6">
        <v>23</v>
      </c>
      <c r="B97" s="36" t="s">
        <v>100</v>
      </c>
      <c r="C97" s="33" t="s">
        <v>100</v>
      </c>
      <c r="D97" s="17" t="s">
        <v>162</v>
      </c>
      <c r="E97" s="52" t="s">
        <v>167</v>
      </c>
      <c r="F97" s="21" t="s">
        <v>168</v>
      </c>
      <c r="G97" s="36"/>
      <c r="H97" s="33"/>
      <c r="I97" s="17"/>
      <c r="J97" s="17"/>
      <c r="K97" s="52"/>
      <c r="L97" s="52"/>
      <c r="M97" s="36"/>
      <c r="N97" s="33">
        <f>2.953+1.5+2.5</f>
        <v>6.952999999999999</v>
      </c>
      <c r="O97" s="17"/>
      <c r="P97" s="52"/>
      <c r="Q97" s="52"/>
      <c r="R97" s="36"/>
      <c r="S97" s="33"/>
      <c r="T97" s="33"/>
      <c r="U97" s="17"/>
      <c r="V97" s="52"/>
      <c r="W97" s="52"/>
      <c r="X97" s="55" t="s">
        <v>169</v>
      </c>
    </row>
    <row r="98" spans="1:24" ht="24.75" customHeight="1">
      <c r="A98" s="6"/>
      <c r="B98" s="37"/>
      <c r="C98" s="6"/>
      <c r="D98" s="16"/>
      <c r="E98" s="28"/>
      <c r="F98" s="20"/>
      <c r="G98" s="37"/>
      <c r="H98" s="6"/>
      <c r="I98" s="16"/>
      <c r="J98" s="16"/>
      <c r="K98" s="28"/>
      <c r="L98" s="28"/>
      <c r="M98" s="37"/>
      <c r="N98" s="6"/>
      <c r="O98" s="16"/>
      <c r="P98" s="28"/>
      <c r="Q98" s="28"/>
      <c r="R98" s="37"/>
      <c r="S98" s="6"/>
      <c r="T98" s="6"/>
      <c r="U98" s="16"/>
      <c r="V98" s="28"/>
      <c r="W98" s="28"/>
      <c r="X98" s="28"/>
    </row>
    <row r="99" spans="1:24" ht="24.75" customHeight="1">
      <c r="A99" s="6"/>
      <c r="B99" s="37"/>
      <c r="C99" s="6"/>
      <c r="D99" s="16"/>
      <c r="E99" s="28"/>
      <c r="F99" s="20"/>
      <c r="G99" s="37"/>
      <c r="H99" s="6"/>
      <c r="I99" s="16"/>
      <c r="J99" s="16"/>
      <c r="K99" s="28"/>
      <c r="L99" s="28"/>
      <c r="M99" s="37"/>
      <c r="N99" s="6"/>
      <c r="O99" s="16"/>
      <c r="P99" s="28"/>
      <c r="Q99" s="28"/>
      <c r="R99" s="37"/>
      <c r="S99" s="6"/>
      <c r="T99" s="6"/>
      <c r="U99" s="16"/>
      <c r="V99" s="28"/>
      <c r="W99" s="28"/>
      <c r="X99" s="28"/>
    </row>
    <row r="100" spans="1:24" ht="24.75" customHeight="1">
      <c r="A100" s="22"/>
      <c r="B100" s="7" t="s">
        <v>170</v>
      </c>
      <c r="C100" s="7" t="s">
        <v>143</v>
      </c>
      <c r="D100" s="7" t="s">
        <v>78</v>
      </c>
      <c r="E100" s="34"/>
      <c r="F100" s="35"/>
      <c r="G100" s="7"/>
      <c r="H100" s="7"/>
      <c r="I100" s="7"/>
      <c r="J100" s="7"/>
      <c r="K100" s="34"/>
      <c r="L100" s="34"/>
      <c r="M100" s="7"/>
      <c r="N100" s="7"/>
      <c r="O100" s="7"/>
      <c r="P100" s="34"/>
      <c r="Q100" s="34"/>
      <c r="R100" s="7"/>
      <c r="S100" s="7"/>
      <c r="T100" s="7"/>
      <c r="U100" s="7"/>
      <c r="V100" s="34"/>
      <c r="W100" s="34"/>
      <c r="X100" s="34"/>
    </row>
    <row r="101" spans="1:24" ht="24.75" customHeight="1">
      <c r="A101" s="22"/>
      <c r="B101" s="25"/>
      <c r="C101" s="25"/>
      <c r="D101" s="25"/>
      <c r="E101" s="23"/>
      <c r="F101" s="24"/>
      <c r="G101" s="25"/>
      <c r="H101" s="25"/>
      <c r="I101" s="25"/>
      <c r="J101" s="25"/>
      <c r="K101" s="23"/>
      <c r="L101" s="23"/>
      <c r="M101" s="25"/>
      <c r="N101" s="25"/>
      <c r="O101" s="25"/>
      <c r="P101" s="23"/>
      <c r="Q101" s="23"/>
      <c r="R101" s="25"/>
      <c r="S101" s="25"/>
      <c r="T101" s="25"/>
      <c r="U101" s="25"/>
      <c r="V101" s="23"/>
      <c r="W101" s="23"/>
      <c r="X101" s="23"/>
    </row>
    <row r="102" spans="1:24" ht="24.75" customHeight="1">
      <c r="A102" s="22"/>
      <c r="B102" s="25"/>
      <c r="C102" s="25"/>
      <c r="D102" s="25"/>
      <c r="E102" s="23"/>
      <c r="F102" s="24"/>
      <c r="G102" s="25"/>
      <c r="H102" s="25"/>
      <c r="I102" s="25"/>
      <c r="J102" s="25"/>
      <c r="K102" s="23"/>
      <c r="L102" s="23"/>
      <c r="M102" s="25"/>
      <c r="N102" s="25"/>
      <c r="O102" s="25"/>
      <c r="P102" s="23"/>
      <c r="Q102" s="23"/>
      <c r="R102" s="25"/>
      <c r="S102" s="25"/>
      <c r="T102" s="25"/>
      <c r="U102" s="25"/>
      <c r="V102" s="23"/>
      <c r="W102" s="23"/>
      <c r="X102" s="23"/>
    </row>
    <row r="103" spans="1:24" ht="24.75" customHeight="1">
      <c r="A103" s="6">
        <v>24</v>
      </c>
      <c r="B103" s="36" t="s">
        <v>100</v>
      </c>
      <c r="C103" s="33" t="s">
        <v>100</v>
      </c>
      <c r="D103" s="17" t="s">
        <v>171</v>
      </c>
      <c r="E103" s="17" t="s">
        <v>172</v>
      </c>
      <c r="F103" s="18" t="s">
        <v>173</v>
      </c>
      <c r="G103" s="36"/>
      <c r="H103" s="33"/>
      <c r="I103" s="17"/>
      <c r="J103" s="17">
        <v>10</v>
      </c>
      <c r="K103" s="17"/>
      <c r="L103" s="17"/>
      <c r="M103" s="36"/>
      <c r="N103" s="33"/>
      <c r="O103" s="17"/>
      <c r="P103" s="17"/>
      <c r="Q103" s="17"/>
      <c r="R103" s="36"/>
      <c r="S103" s="33"/>
      <c r="T103" s="33"/>
      <c r="U103" s="17">
        <v>3</v>
      </c>
      <c r="V103" s="17"/>
      <c r="W103" s="17"/>
      <c r="X103" s="17"/>
    </row>
    <row r="104" spans="1:24" ht="24.75" customHeight="1">
      <c r="A104" s="6"/>
      <c r="B104" s="37"/>
      <c r="C104" s="6"/>
      <c r="D104" s="16"/>
      <c r="E104" s="16"/>
      <c r="F104" s="20"/>
      <c r="G104" s="37"/>
      <c r="H104" s="6"/>
      <c r="I104" s="16"/>
      <c r="J104" s="16"/>
      <c r="K104" s="16"/>
      <c r="L104" s="16"/>
      <c r="M104" s="37"/>
      <c r="N104" s="6"/>
      <c r="O104" s="16"/>
      <c r="P104" s="16"/>
      <c r="Q104" s="16"/>
      <c r="R104" s="37"/>
      <c r="S104" s="6"/>
      <c r="T104" s="6"/>
      <c r="U104" s="16"/>
      <c r="V104" s="16"/>
      <c r="W104" s="16"/>
      <c r="X104" s="16"/>
    </row>
    <row r="105" spans="1:24" ht="24.75" customHeight="1">
      <c r="A105" s="6"/>
      <c r="B105" s="37"/>
      <c r="C105" s="6"/>
      <c r="D105" s="16"/>
      <c r="E105" s="16"/>
      <c r="F105" s="20"/>
      <c r="G105" s="37"/>
      <c r="H105" s="6"/>
      <c r="I105" s="16"/>
      <c r="J105" s="16"/>
      <c r="K105" s="16"/>
      <c r="L105" s="16"/>
      <c r="M105" s="37"/>
      <c r="N105" s="6"/>
      <c r="O105" s="16"/>
      <c r="P105" s="16"/>
      <c r="Q105" s="16"/>
      <c r="R105" s="37"/>
      <c r="S105" s="6"/>
      <c r="T105" s="6"/>
      <c r="U105" s="16"/>
      <c r="V105" s="16"/>
      <c r="W105" s="16"/>
      <c r="X105" s="16"/>
    </row>
    <row r="106" spans="1:24" ht="24.75" customHeight="1">
      <c r="A106" s="6">
        <v>25</v>
      </c>
      <c r="B106" s="36" t="s">
        <v>100</v>
      </c>
      <c r="C106" s="33" t="s">
        <v>100</v>
      </c>
      <c r="D106" s="17" t="s">
        <v>171</v>
      </c>
      <c r="E106" s="17" t="s">
        <v>174</v>
      </c>
      <c r="F106" s="18" t="s">
        <v>175</v>
      </c>
      <c r="G106" s="36"/>
      <c r="H106" s="33"/>
      <c r="I106" s="17"/>
      <c r="J106" s="17"/>
      <c r="K106" s="17"/>
      <c r="L106" s="17"/>
      <c r="M106" s="36"/>
      <c r="N106" s="33"/>
      <c r="O106" s="17"/>
      <c r="P106" s="17"/>
      <c r="Q106" s="17"/>
      <c r="R106" s="36"/>
      <c r="S106" s="33">
        <v>96</v>
      </c>
      <c r="T106" s="33"/>
      <c r="U106" s="17"/>
      <c r="V106" s="17"/>
      <c r="W106" s="17"/>
      <c r="X106" s="17"/>
    </row>
    <row r="107" spans="1:24" ht="24.75" customHeight="1">
      <c r="A107" s="6"/>
      <c r="B107" s="37"/>
      <c r="C107" s="6"/>
      <c r="D107" s="16"/>
      <c r="E107" s="16"/>
      <c r="F107" s="20"/>
      <c r="G107" s="37"/>
      <c r="H107" s="6"/>
      <c r="I107" s="16"/>
      <c r="J107" s="16"/>
      <c r="K107" s="16"/>
      <c r="L107" s="16"/>
      <c r="M107" s="37"/>
      <c r="N107" s="6"/>
      <c r="O107" s="16"/>
      <c r="P107" s="16"/>
      <c r="Q107" s="16"/>
      <c r="R107" s="37"/>
      <c r="S107" s="6"/>
      <c r="T107" s="6"/>
      <c r="U107" s="16"/>
      <c r="V107" s="16"/>
      <c r="W107" s="16"/>
      <c r="X107" s="16"/>
    </row>
    <row r="108" spans="1:24" ht="24.75" customHeight="1">
      <c r="A108" s="6"/>
      <c r="B108" s="37"/>
      <c r="C108" s="6"/>
      <c r="D108" s="16"/>
      <c r="E108" s="16"/>
      <c r="F108" s="20"/>
      <c r="G108" s="37"/>
      <c r="H108" s="6"/>
      <c r="I108" s="16"/>
      <c r="J108" s="16"/>
      <c r="K108" s="16"/>
      <c r="L108" s="16"/>
      <c r="M108" s="37"/>
      <c r="N108" s="6"/>
      <c r="O108" s="16"/>
      <c r="P108" s="16"/>
      <c r="Q108" s="16"/>
      <c r="R108" s="37"/>
      <c r="S108" s="6"/>
      <c r="T108" s="6"/>
      <c r="U108" s="16"/>
      <c r="V108" s="16"/>
      <c r="W108" s="16"/>
      <c r="X108" s="16"/>
    </row>
    <row r="109" spans="1:24" ht="24.75" customHeight="1">
      <c r="A109" s="22"/>
      <c r="B109" s="7" t="s">
        <v>176</v>
      </c>
      <c r="C109" s="7" t="s">
        <v>143</v>
      </c>
      <c r="D109" s="7" t="s">
        <v>78</v>
      </c>
      <c r="E109" s="34"/>
      <c r="F109" s="35"/>
      <c r="G109" s="7"/>
      <c r="H109" s="7"/>
      <c r="I109" s="7"/>
      <c r="J109" s="7"/>
      <c r="K109" s="34"/>
      <c r="L109" s="34"/>
      <c r="M109" s="7"/>
      <c r="N109" s="7"/>
      <c r="O109" s="7"/>
      <c r="P109" s="34"/>
      <c r="Q109" s="34"/>
      <c r="R109" s="7"/>
      <c r="S109" s="7"/>
      <c r="T109" s="7"/>
      <c r="U109" s="7"/>
      <c r="V109" s="34"/>
      <c r="W109" s="34"/>
      <c r="X109" s="34"/>
    </row>
    <row r="110" spans="1:24" ht="24.75" customHeight="1">
      <c r="A110" s="22"/>
      <c r="B110" s="25"/>
      <c r="C110" s="25"/>
      <c r="D110" s="25"/>
      <c r="E110" s="23"/>
      <c r="F110" s="24"/>
      <c r="G110" s="25"/>
      <c r="H110" s="25"/>
      <c r="I110" s="25"/>
      <c r="J110" s="25"/>
      <c r="K110" s="23"/>
      <c r="L110" s="23"/>
      <c r="M110" s="25"/>
      <c r="N110" s="25"/>
      <c r="O110" s="25"/>
      <c r="P110" s="23"/>
      <c r="Q110" s="23"/>
      <c r="R110" s="25"/>
      <c r="S110" s="25"/>
      <c r="T110" s="25"/>
      <c r="U110" s="25"/>
      <c r="V110" s="23"/>
      <c r="W110" s="23"/>
      <c r="X110" s="23"/>
    </row>
    <row r="111" spans="1:24" ht="24.75" customHeight="1">
      <c r="A111" s="22"/>
      <c r="B111" s="25"/>
      <c r="C111" s="25"/>
      <c r="D111" s="25"/>
      <c r="E111" s="23"/>
      <c r="F111" s="24"/>
      <c r="G111" s="25"/>
      <c r="H111" s="25"/>
      <c r="I111" s="25"/>
      <c r="J111" s="25"/>
      <c r="K111" s="23"/>
      <c r="L111" s="23"/>
      <c r="M111" s="25"/>
      <c r="N111" s="25"/>
      <c r="O111" s="25"/>
      <c r="P111" s="23"/>
      <c r="Q111" s="23"/>
      <c r="R111" s="25"/>
      <c r="S111" s="25"/>
      <c r="T111" s="25"/>
      <c r="U111" s="25"/>
      <c r="V111" s="23"/>
      <c r="W111" s="23"/>
      <c r="X111" s="23"/>
    </row>
    <row r="112" spans="1:24" ht="24.75" customHeight="1">
      <c r="A112" s="6">
        <v>26</v>
      </c>
      <c r="B112" s="36" t="s">
        <v>100</v>
      </c>
      <c r="C112" s="33" t="s">
        <v>100</v>
      </c>
      <c r="D112" s="15" t="s">
        <v>65</v>
      </c>
      <c r="E112" s="15" t="s">
        <v>177</v>
      </c>
      <c r="F112" s="21" t="s">
        <v>178</v>
      </c>
      <c r="G112" s="36">
        <v>0.5</v>
      </c>
      <c r="H112" s="33"/>
      <c r="I112" s="15"/>
      <c r="J112" s="15"/>
      <c r="K112" s="15"/>
      <c r="L112" s="15"/>
      <c r="M112" s="36">
        <v>10</v>
      </c>
      <c r="N112" s="33"/>
      <c r="O112" s="15"/>
      <c r="P112" s="15"/>
      <c r="Q112" s="15"/>
      <c r="R112" s="36"/>
      <c r="S112" s="33"/>
      <c r="T112" s="33"/>
      <c r="U112" s="15"/>
      <c r="V112" s="15">
        <v>1</v>
      </c>
      <c r="W112" s="15"/>
      <c r="X112" s="15"/>
    </row>
    <row r="113" spans="1:24" ht="24.75" customHeight="1">
      <c r="A113" s="6"/>
      <c r="B113" s="37"/>
      <c r="C113" s="6"/>
      <c r="D113" s="19"/>
      <c r="E113" s="19"/>
      <c r="F113" s="31"/>
      <c r="G113" s="37"/>
      <c r="H113" s="6"/>
      <c r="I113" s="19"/>
      <c r="J113" s="19"/>
      <c r="K113" s="19"/>
      <c r="L113" s="19"/>
      <c r="M113" s="37"/>
      <c r="N113" s="6"/>
      <c r="O113" s="19"/>
      <c r="P113" s="19"/>
      <c r="Q113" s="19"/>
      <c r="R113" s="37"/>
      <c r="S113" s="6"/>
      <c r="T113" s="6"/>
      <c r="U113" s="19"/>
      <c r="V113" s="19"/>
      <c r="W113" s="19"/>
      <c r="X113" s="19"/>
    </row>
    <row r="114" spans="1:24" ht="24.75" customHeight="1">
      <c r="A114" s="6"/>
      <c r="B114" s="37"/>
      <c r="C114" s="6"/>
      <c r="D114" s="19"/>
      <c r="E114" s="19"/>
      <c r="F114" s="31"/>
      <c r="G114" s="37"/>
      <c r="H114" s="6"/>
      <c r="I114" s="19"/>
      <c r="J114" s="19"/>
      <c r="K114" s="19"/>
      <c r="L114" s="19"/>
      <c r="M114" s="37"/>
      <c r="N114" s="6"/>
      <c r="O114" s="19"/>
      <c r="P114" s="19"/>
      <c r="Q114" s="19"/>
      <c r="R114" s="37"/>
      <c r="S114" s="6"/>
      <c r="T114" s="6"/>
      <c r="U114" s="19"/>
      <c r="V114" s="19"/>
      <c r="W114" s="19"/>
      <c r="X114" s="19"/>
    </row>
    <row r="115" spans="1:24" ht="24.75" customHeight="1">
      <c r="A115" s="6">
        <v>27</v>
      </c>
      <c r="B115" s="36" t="s">
        <v>100</v>
      </c>
      <c r="C115" s="33" t="s">
        <v>100</v>
      </c>
      <c r="D115" s="15" t="s">
        <v>65</v>
      </c>
      <c r="E115" s="19" t="s">
        <v>179</v>
      </c>
      <c r="F115" s="21" t="s">
        <v>180</v>
      </c>
      <c r="G115" s="36"/>
      <c r="H115" s="33"/>
      <c r="I115" s="15"/>
      <c r="J115" s="15"/>
      <c r="K115" s="19"/>
      <c r="L115" s="15">
        <v>3</v>
      </c>
      <c r="M115" s="36"/>
      <c r="N115" s="33"/>
      <c r="O115" s="15"/>
      <c r="P115" s="19"/>
      <c r="Q115" s="15"/>
      <c r="R115" s="36"/>
      <c r="S115" s="33"/>
      <c r="T115" s="33"/>
      <c r="U115" s="15"/>
      <c r="V115" s="19"/>
      <c r="W115" s="15"/>
      <c r="X115" s="15" t="s">
        <v>181</v>
      </c>
    </row>
    <row r="116" spans="1:24" ht="24.75" customHeight="1">
      <c r="A116" s="6"/>
      <c r="B116" s="37"/>
      <c r="C116" s="6"/>
      <c r="D116" s="19"/>
      <c r="E116" s="19"/>
      <c r="F116" s="31"/>
      <c r="G116" s="37"/>
      <c r="H116" s="6"/>
      <c r="I116" s="19"/>
      <c r="J116" s="19"/>
      <c r="K116" s="19"/>
      <c r="L116" s="19"/>
      <c r="M116" s="37"/>
      <c r="N116" s="6"/>
      <c r="O116" s="19"/>
      <c r="P116" s="19"/>
      <c r="Q116" s="19"/>
      <c r="R116" s="37"/>
      <c r="S116" s="6"/>
      <c r="T116" s="6"/>
      <c r="U116" s="19"/>
      <c r="V116" s="19"/>
      <c r="W116" s="19"/>
      <c r="X116" s="19"/>
    </row>
    <row r="117" spans="1:24" ht="24.75" customHeight="1">
      <c r="A117" s="6"/>
      <c r="B117" s="37"/>
      <c r="C117" s="6"/>
      <c r="D117" s="19"/>
      <c r="E117" s="19"/>
      <c r="F117" s="31"/>
      <c r="G117" s="37"/>
      <c r="H117" s="6"/>
      <c r="I117" s="19"/>
      <c r="J117" s="19"/>
      <c r="K117" s="19"/>
      <c r="L117" s="19"/>
      <c r="M117" s="37"/>
      <c r="N117" s="6"/>
      <c r="O117" s="19"/>
      <c r="P117" s="19"/>
      <c r="Q117" s="19"/>
      <c r="R117" s="37"/>
      <c r="S117" s="6"/>
      <c r="T117" s="6"/>
      <c r="U117" s="19"/>
      <c r="V117" s="19"/>
      <c r="W117" s="19"/>
      <c r="X117" s="19"/>
    </row>
    <row r="118" spans="1:24" ht="24.75" customHeight="1">
      <c r="A118" s="22"/>
      <c r="B118" s="7" t="s">
        <v>182</v>
      </c>
      <c r="C118" s="7" t="s">
        <v>143</v>
      </c>
      <c r="D118" s="7" t="s">
        <v>78</v>
      </c>
      <c r="E118" s="34"/>
      <c r="F118" s="35"/>
      <c r="G118" s="7"/>
      <c r="H118" s="7"/>
      <c r="I118" s="7"/>
      <c r="J118" s="7"/>
      <c r="K118" s="34"/>
      <c r="L118" s="34"/>
      <c r="M118" s="7"/>
      <c r="N118" s="7"/>
      <c r="O118" s="7"/>
      <c r="P118" s="34"/>
      <c r="Q118" s="34"/>
      <c r="R118" s="7"/>
      <c r="S118" s="7"/>
      <c r="T118" s="7"/>
      <c r="U118" s="7"/>
      <c r="V118" s="34"/>
      <c r="W118" s="34"/>
      <c r="X118" s="34"/>
    </row>
    <row r="119" spans="1:24" ht="24.75" customHeight="1">
      <c r="A119" s="22"/>
      <c r="B119" s="25"/>
      <c r="C119" s="25"/>
      <c r="D119" s="25"/>
      <c r="E119" s="23"/>
      <c r="F119" s="24"/>
      <c r="G119" s="25"/>
      <c r="H119" s="25"/>
      <c r="I119" s="25"/>
      <c r="J119" s="25"/>
      <c r="K119" s="23"/>
      <c r="L119" s="23"/>
      <c r="M119" s="25"/>
      <c r="N119" s="25"/>
      <c r="O119" s="25"/>
      <c r="P119" s="23"/>
      <c r="Q119" s="23"/>
      <c r="R119" s="25"/>
      <c r="S119" s="25"/>
      <c r="T119" s="25"/>
      <c r="U119" s="25"/>
      <c r="V119" s="23"/>
      <c r="W119" s="23"/>
      <c r="X119" s="23"/>
    </row>
    <row r="120" spans="1:24" ht="24.75" customHeight="1">
      <c r="A120" s="22"/>
      <c r="B120" s="25"/>
      <c r="C120" s="25"/>
      <c r="D120" s="25"/>
      <c r="E120" s="23"/>
      <c r="F120" s="24"/>
      <c r="G120" s="25"/>
      <c r="H120" s="25"/>
      <c r="I120" s="25"/>
      <c r="J120" s="25"/>
      <c r="K120" s="23"/>
      <c r="L120" s="23"/>
      <c r="M120" s="25"/>
      <c r="N120" s="25"/>
      <c r="O120" s="25"/>
      <c r="P120" s="23"/>
      <c r="Q120" s="23"/>
      <c r="R120" s="25"/>
      <c r="S120" s="25"/>
      <c r="T120" s="25"/>
      <c r="U120" s="25"/>
      <c r="V120" s="23"/>
      <c r="W120" s="23"/>
      <c r="X120" s="23"/>
    </row>
    <row r="121" spans="1:24" ht="24.75" customHeight="1">
      <c r="A121" s="53">
        <v>28</v>
      </c>
      <c r="B121" s="36" t="s">
        <v>100</v>
      </c>
      <c r="C121" s="33" t="s">
        <v>100</v>
      </c>
      <c r="D121" s="19" t="s">
        <v>183</v>
      </c>
      <c r="E121" s="19" t="s">
        <v>184</v>
      </c>
      <c r="F121" s="31" t="s">
        <v>185</v>
      </c>
      <c r="G121" s="36">
        <v>5.5</v>
      </c>
      <c r="H121" s="33"/>
      <c r="I121" s="19"/>
      <c r="J121" s="19"/>
      <c r="K121" s="19"/>
      <c r="L121" s="19"/>
      <c r="M121" s="36"/>
      <c r="N121" s="33"/>
      <c r="O121" s="19"/>
      <c r="P121" s="19"/>
      <c r="Q121" s="19"/>
      <c r="R121" s="36"/>
      <c r="S121" s="33"/>
      <c r="T121" s="33"/>
      <c r="U121" s="19"/>
      <c r="V121" s="19"/>
      <c r="W121" s="19"/>
      <c r="X121" s="19"/>
    </row>
    <row r="122" spans="1:24" ht="24.75" customHeight="1">
      <c r="A122" s="53"/>
      <c r="B122" s="37"/>
      <c r="C122" s="6"/>
      <c r="D122" s="19"/>
      <c r="E122" s="19"/>
      <c r="F122" s="31"/>
      <c r="G122" s="37"/>
      <c r="H122" s="6"/>
      <c r="I122" s="19"/>
      <c r="J122" s="19"/>
      <c r="K122" s="19"/>
      <c r="L122" s="19"/>
      <c r="M122" s="37"/>
      <c r="N122" s="6"/>
      <c r="O122" s="19"/>
      <c r="P122" s="19"/>
      <c r="Q122" s="19"/>
      <c r="R122" s="37"/>
      <c r="S122" s="6"/>
      <c r="T122" s="6"/>
      <c r="U122" s="19"/>
      <c r="V122" s="19"/>
      <c r="W122" s="19"/>
      <c r="X122" s="19"/>
    </row>
    <row r="123" spans="1:24" ht="24.75" customHeight="1">
      <c r="A123" s="53"/>
      <c r="B123" s="37"/>
      <c r="C123" s="6"/>
      <c r="D123" s="19"/>
      <c r="E123" s="19"/>
      <c r="F123" s="31"/>
      <c r="G123" s="37"/>
      <c r="H123" s="6"/>
      <c r="I123" s="19"/>
      <c r="J123" s="19"/>
      <c r="K123" s="19"/>
      <c r="L123" s="19"/>
      <c r="M123" s="37"/>
      <c r="N123" s="6"/>
      <c r="O123" s="19"/>
      <c r="P123" s="19"/>
      <c r="Q123" s="19"/>
      <c r="R123" s="37"/>
      <c r="S123" s="6"/>
      <c r="T123" s="6"/>
      <c r="U123" s="19"/>
      <c r="V123" s="19"/>
      <c r="W123" s="19"/>
      <c r="X123" s="19"/>
    </row>
    <row r="124" spans="1:24" ht="24.75" customHeight="1">
      <c r="A124" s="53">
        <v>29</v>
      </c>
      <c r="B124" s="36" t="s">
        <v>100</v>
      </c>
      <c r="C124" s="33" t="s">
        <v>100</v>
      </c>
      <c r="D124" s="54" t="s">
        <v>186</v>
      </c>
      <c r="E124" s="19" t="s">
        <v>187</v>
      </c>
      <c r="F124" s="21" t="s">
        <v>188</v>
      </c>
      <c r="G124" s="36">
        <v>3.8</v>
      </c>
      <c r="H124" s="33"/>
      <c r="I124" s="54">
        <v>3.4</v>
      </c>
      <c r="J124" s="54"/>
      <c r="K124" s="19"/>
      <c r="L124" s="15"/>
      <c r="M124" s="36"/>
      <c r="N124" s="33"/>
      <c r="O124" s="54"/>
      <c r="P124" s="19"/>
      <c r="Q124" s="15"/>
      <c r="R124" s="36"/>
      <c r="S124" s="33">
        <v>40</v>
      </c>
      <c r="T124" s="33"/>
      <c r="U124" s="54"/>
      <c r="V124" s="19"/>
      <c r="W124" s="15"/>
      <c r="X124" s="15"/>
    </row>
    <row r="125" spans="1:24" ht="24.75" customHeight="1">
      <c r="A125" s="53"/>
      <c r="B125" s="37"/>
      <c r="C125" s="6"/>
      <c r="D125" s="16"/>
      <c r="E125" s="19"/>
      <c r="F125" s="31"/>
      <c r="G125" s="37"/>
      <c r="H125" s="6"/>
      <c r="I125" s="16"/>
      <c r="J125" s="16"/>
      <c r="K125" s="19"/>
      <c r="L125" s="19"/>
      <c r="M125" s="37"/>
      <c r="N125" s="6"/>
      <c r="O125" s="16"/>
      <c r="P125" s="19"/>
      <c r="Q125" s="19"/>
      <c r="R125" s="37"/>
      <c r="S125" s="6"/>
      <c r="T125" s="6"/>
      <c r="U125" s="16"/>
      <c r="V125" s="19"/>
      <c r="W125" s="19"/>
      <c r="X125" s="19"/>
    </row>
    <row r="126" spans="1:24" ht="24.75" customHeight="1">
      <c r="A126" s="53"/>
      <c r="B126" s="37"/>
      <c r="C126" s="6"/>
      <c r="D126" s="16"/>
      <c r="E126" s="19"/>
      <c r="F126" s="31"/>
      <c r="G126" s="37"/>
      <c r="H126" s="6"/>
      <c r="I126" s="16"/>
      <c r="J126" s="16"/>
      <c r="K126" s="19"/>
      <c r="L126" s="19"/>
      <c r="M126" s="37"/>
      <c r="N126" s="6"/>
      <c r="O126" s="16"/>
      <c r="P126" s="19"/>
      <c r="Q126" s="19"/>
      <c r="R126" s="37"/>
      <c r="S126" s="6"/>
      <c r="T126" s="6"/>
      <c r="U126" s="16"/>
      <c r="V126" s="19"/>
      <c r="W126" s="19"/>
      <c r="X126" s="19"/>
    </row>
    <row r="127" spans="1:24" ht="24.75" customHeight="1">
      <c r="A127" s="22"/>
      <c r="B127" s="7" t="s">
        <v>189</v>
      </c>
      <c r="C127" s="7" t="s">
        <v>143</v>
      </c>
      <c r="D127" s="7" t="s">
        <v>78</v>
      </c>
      <c r="E127" s="34"/>
      <c r="F127" s="35"/>
      <c r="G127" s="7"/>
      <c r="H127" s="7"/>
      <c r="I127" s="7"/>
      <c r="J127" s="7"/>
      <c r="K127" s="34"/>
      <c r="L127" s="34"/>
      <c r="M127" s="7"/>
      <c r="N127" s="7"/>
      <c r="O127" s="7"/>
      <c r="P127" s="34"/>
      <c r="Q127" s="34"/>
      <c r="R127" s="7"/>
      <c r="S127" s="7"/>
      <c r="T127" s="7"/>
      <c r="U127" s="7"/>
      <c r="V127" s="34"/>
      <c r="W127" s="34"/>
      <c r="X127" s="34"/>
    </row>
    <row r="128" spans="1:24" ht="24.75" customHeight="1">
      <c r="A128" s="22"/>
      <c r="B128" s="25"/>
      <c r="C128" s="25"/>
      <c r="D128" s="25"/>
      <c r="E128" s="23"/>
      <c r="F128" s="24"/>
      <c r="G128" s="25"/>
      <c r="H128" s="25"/>
      <c r="I128" s="25"/>
      <c r="J128" s="25"/>
      <c r="K128" s="23"/>
      <c r="L128" s="23"/>
      <c r="M128" s="25"/>
      <c r="N128" s="25"/>
      <c r="O128" s="25"/>
      <c r="P128" s="23"/>
      <c r="Q128" s="23"/>
      <c r="R128" s="25"/>
      <c r="S128" s="25"/>
      <c r="T128" s="25"/>
      <c r="U128" s="25"/>
      <c r="V128" s="23"/>
      <c r="W128" s="23"/>
      <c r="X128" s="23"/>
    </row>
    <row r="129" spans="1:24" ht="24.75" customHeight="1">
      <c r="A129" s="22"/>
      <c r="B129" s="25"/>
      <c r="C129" s="25"/>
      <c r="D129" s="25"/>
      <c r="E129" s="23"/>
      <c r="F129" s="24"/>
      <c r="G129" s="25"/>
      <c r="H129" s="25"/>
      <c r="I129" s="25"/>
      <c r="J129" s="25"/>
      <c r="K129" s="23"/>
      <c r="L129" s="23"/>
      <c r="M129" s="25"/>
      <c r="N129" s="25"/>
      <c r="O129" s="25"/>
      <c r="P129" s="23"/>
      <c r="Q129" s="23"/>
      <c r="R129" s="25"/>
      <c r="S129" s="25"/>
      <c r="T129" s="25"/>
      <c r="U129" s="25"/>
      <c r="V129" s="23"/>
      <c r="W129" s="23"/>
      <c r="X129" s="23"/>
    </row>
    <row r="130" spans="1:24" ht="24.75" customHeight="1">
      <c r="A130" s="6">
        <v>30</v>
      </c>
      <c r="B130" s="36" t="s">
        <v>100</v>
      </c>
      <c r="C130" s="33" t="s">
        <v>100</v>
      </c>
      <c r="D130" s="17" t="s">
        <v>190</v>
      </c>
      <c r="E130" s="17" t="s">
        <v>191</v>
      </c>
      <c r="F130" s="18" t="s">
        <v>192</v>
      </c>
      <c r="G130" s="36"/>
      <c r="H130" s="33">
        <v>0.9</v>
      </c>
      <c r="I130" s="17"/>
      <c r="J130" s="17"/>
      <c r="K130" s="17"/>
      <c r="L130" s="62"/>
      <c r="M130" s="36"/>
      <c r="N130" s="33"/>
      <c r="O130" s="17"/>
      <c r="P130" s="17"/>
      <c r="Q130" s="62"/>
      <c r="R130" s="36"/>
      <c r="S130" s="33"/>
      <c r="T130" s="33"/>
      <c r="U130" s="17"/>
      <c r="V130" s="17"/>
      <c r="W130" s="62"/>
      <c r="X130" s="62"/>
    </row>
    <row r="131" spans="1:24" ht="24.75" customHeight="1">
      <c r="A131" s="6"/>
      <c r="B131" s="37"/>
      <c r="C131" s="6"/>
      <c r="D131" s="16"/>
      <c r="E131" s="16"/>
      <c r="F131" s="20"/>
      <c r="G131" s="37"/>
      <c r="H131" s="6"/>
      <c r="I131" s="16"/>
      <c r="J131" s="16"/>
      <c r="K131" s="16"/>
      <c r="L131" s="63"/>
      <c r="M131" s="37"/>
      <c r="N131" s="6"/>
      <c r="O131" s="16"/>
      <c r="P131" s="16"/>
      <c r="Q131" s="63"/>
      <c r="R131" s="37"/>
      <c r="S131" s="6"/>
      <c r="T131" s="6"/>
      <c r="U131" s="16"/>
      <c r="V131" s="16"/>
      <c r="W131" s="63"/>
      <c r="X131" s="63"/>
    </row>
    <row r="132" spans="1:24" ht="24.75" customHeight="1">
      <c r="A132" s="6"/>
      <c r="B132" s="37"/>
      <c r="C132" s="6"/>
      <c r="D132" s="16"/>
      <c r="E132" s="16"/>
      <c r="F132" s="20"/>
      <c r="G132" s="37"/>
      <c r="H132" s="6"/>
      <c r="I132" s="16"/>
      <c r="J132" s="16"/>
      <c r="K132" s="16"/>
      <c r="L132" s="63"/>
      <c r="M132" s="37"/>
      <c r="N132" s="6"/>
      <c r="O132" s="16"/>
      <c r="P132" s="16"/>
      <c r="Q132" s="63"/>
      <c r="R132" s="37"/>
      <c r="S132" s="6"/>
      <c r="T132" s="6"/>
      <c r="U132" s="16"/>
      <c r="V132" s="16"/>
      <c r="W132" s="63"/>
      <c r="X132" s="63"/>
    </row>
    <row r="133" spans="1:24" ht="24.75" customHeight="1">
      <c r="A133" s="6">
        <v>31</v>
      </c>
      <c r="B133" s="36" t="s">
        <v>100</v>
      </c>
      <c r="C133" s="33" t="s">
        <v>100</v>
      </c>
      <c r="D133" s="17" t="s">
        <v>190</v>
      </c>
      <c r="E133" s="17" t="s">
        <v>193</v>
      </c>
      <c r="F133" s="18" t="s">
        <v>194</v>
      </c>
      <c r="G133" s="36">
        <v>5</v>
      </c>
      <c r="H133" s="33"/>
      <c r="I133" s="17"/>
      <c r="J133" s="17"/>
      <c r="K133" s="17"/>
      <c r="L133" s="62"/>
      <c r="M133" s="36"/>
      <c r="N133" s="33"/>
      <c r="O133" s="17"/>
      <c r="P133" s="17"/>
      <c r="Q133" s="62"/>
      <c r="R133" s="36"/>
      <c r="S133" s="33"/>
      <c r="T133" s="33"/>
      <c r="U133" s="17"/>
      <c r="V133" s="17"/>
      <c r="W133" s="62"/>
      <c r="X133" s="62"/>
    </row>
    <row r="134" spans="1:24" ht="24.75" customHeight="1">
      <c r="A134" s="6"/>
      <c r="B134" s="37"/>
      <c r="C134" s="6"/>
      <c r="D134" s="16"/>
      <c r="E134" s="16"/>
      <c r="F134" s="20"/>
      <c r="G134" s="37"/>
      <c r="H134" s="6"/>
      <c r="I134" s="16"/>
      <c r="J134" s="16"/>
      <c r="K134" s="16"/>
      <c r="L134" s="63"/>
      <c r="M134" s="37"/>
      <c r="N134" s="6"/>
      <c r="O134" s="16"/>
      <c r="P134" s="16"/>
      <c r="Q134" s="63"/>
      <c r="R134" s="37"/>
      <c r="S134" s="6"/>
      <c r="T134" s="6"/>
      <c r="U134" s="16"/>
      <c r="V134" s="16"/>
      <c r="W134" s="63"/>
      <c r="X134" s="63"/>
    </row>
    <row r="135" spans="1:24" ht="24.75" customHeight="1">
      <c r="A135" s="6"/>
      <c r="B135" s="37"/>
      <c r="C135" s="6"/>
      <c r="D135" s="16"/>
      <c r="E135" s="16"/>
      <c r="F135" s="20"/>
      <c r="G135" s="37"/>
      <c r="H135" s="6"/>
      <c r="I135" s="16"/>
      <c r="J135" s="16"/>
      <c r="K135" s="16"/>
      <c r="L135" s="63"/>
      <c r="M135" s="37"/>
      <c r="N135" s="6"/>
      <c r="O135" s="16"/>
      <c r="P135" s="16"/>
      <c r="Q135" s="63"/>
      <c r="R135" s="37"/>
      <c r="S135" s="6"/>
      <c r="T135" s="6"/>
      <c r="U135" s="16"/>
      <c r="V135" s="16"/>
      <c r="W135" s="63"/>
      <c r="X135" s="63"/>
    </row>
    <row r="136" spans="1:24" ht="24.75" customHeight="1">
      <c r="A136" s="22"/>
      <c r="B136" s="7" t="s">
        <v>195</v>
      </c>
      <c r="C136" s="7" t="s">
        <v>143</v>
      </c>
      <c r="D136" s="7" t="s">
        <v>78</v>
      </c>
      <c r="E136" s="34"/>
      <c r="F136" s="35"/>
      <c r="G136" s="7"/>
      <c r="H136" s="7"/>
      <c r="I136" s="7"/>
      <c r="J136" s="7"/>
      <c r="K136" s="34"/>
      <c r="L136" s="34"/>
      <c r="M136" s="7"/>
      <c r="N136" s="7"/>
      <c r="O136" s="7"/>
      <c r="P136" s="34"/>
      <c r="Q136" s="34"/>
      <c r="R136" s="7"/>
      <c r="S136" s="7"/>
      <c r="T136" s="7"/>
      <c r="U136" s="7"/>
      <c r="V136" s="34"/>
      <c r="W136" s="34"/>
      <c r="X136" s="34"/>
    </row>
    <row r="137" spans="1:24" ht="24.75" customHeight="1">
      <c r="A137" s="22"/>
      <c r="B137" s="25"/>
      <c r="C137" s="25"/>
      <c r="D137" s="25"/>
      <c r="E137" s="23"/>
      <c r="F137" s="24"/>
      <c r="G137" s="25"/>
      <c r="H137" s="25"/>
      <c r="I137" s="25"/>
      <c r="J137" s="25"/>
      <c r="K137" s="23"/>
      <c r="L137" s="23"/>
      <c r="M137" s="25"/>
      <c r="N137" s="25"/>
      <c r="O137" s="25"/>
      <c r="P137" s="23"/>
      <c r="Q137" s="23"/>
      <c r="R137" s="25"/>
      <c r="S137" s="25"/>
      <c r="T137" s="25"/>
      <c r="U137" s="25"/>
      <c r="V137" s="23"/>
      <c r="W137" s="23"/>
      <c r="X137" s="23"/>
    </row>
    <row r="138" spans="1:24" ht="24.75" customHeight="1">
      <c r="A138" s="22"/>
      <c r="B138" s="25"/>
      <c r="C138" s="25"/>
      <c r="D138" s="25"/>
      <c r="E138" s="23"/>
      <c r="F138" s="24"/>
      <c r="G138" s="25"/>
      <c r="H138" s="25"/>
      <c r="I138" s="25"/>
      <c r="J138" s="25"/>
      <c r="K138" s="23"/>
      <c r="L138" s="23"/>
      <c r="M138" s="25"/>
      <c r="N138" s="25"/>
      <c r="O138" s="25"/>
      <c r="P138" s="23"/>
      <c r="Q138" s="23"/>
      <c r="R138" s="25"/>
      <c r="S138" s="25"/>
      <c r="T138" s="25"/>
      <c r="U138" s="25"/>
      <c r="V138" s="23"/>
      <c r="W138" s="23"/>
      <c r="X138" s="23"/>
    </row>
    <row r="139" spans="1:24" ht="24.75" customHeight="1">
      <c r="A139" s="6">
        <v>32</v>
      </c>
      <c r="B139" s="36" t="s">
        <v>100</v>
      </c>
      <c r="C139" s="33" t="s">
        <v>100</v>
      </c>
      <c r="D139" s="43" t="s">
        <v>196</v>
      </c>
      <c r="E139" s="43" t="s">
        <v>197</v>
      </c>
      <c r="F139" s="44" t="s">
        <v>198</v>
      </c>
      <c r="G139" s="36"/>
      <c r="H139" s="33"/>
      <c r="I139" s="43">
        <v>1.546</v>
      </c>
      <c r="J139" s="43"/>
      <c r="K139" s="43"/>
      <c r="L139" s="43"/>
      <c r="M139" s="36"/>
      <c r="N139" s="33"/>
      <c r="O139" s="43"/>
      <c r="P139" s="43"/>
      <c r="Q139" s="43"/>
      <c r="R139" s="36"/>
      <c r="S139" s="33"/>
      <c r="T139" s="33"/>
      <c r="U139" s="43"/>
      <c r="V139" s="43"/>
      <c r="W139" s="43"/>
      <c r="X139" s="43" t="s">
        <v>199</v>
      </c>
    </row>
    <row r="140" spans="1:24" ht="24.75" customHeight="1">
      <c r="A140" s="6"/>
      <c r="B140" s="37"/>
      <c r="C140" s="6"/>
      <c r="D140" s="46"/>
      <c r="E140" s="46"/>
      <c r="F140" s="47"/>
      <c r="G140" s="37"/>
      <c r="H140" s="6"/>
      <c r="I140" s="46"/>
      <c r="J140" s="46"/>
      <c r="K140" s="46"/>
      <c r="L140" s="46"/>
      <c r="M140" s="37"/>
      <c r="N140" s="6"/>
      <c r="O140" s="46"/>
      <c r="P140" s="46"/>
      <c r="Q140" s="46"/>
      <c r="R140" s="37"/>
      <c r="S140" s="6"/>
      <c r="T140" s="6"/>
      <c r="U140" s="46"/>
      <c r="V140" s="46"/>
      <c r="W140" s="46"/>
      <c r="X140" s="46"/>
    </row>
    <row r="141" spans="1:24" ht="24.75" customHeight="1">
      <c r="A141" s="6"/>
      <c r="B141" s="37"/>
      <c r="C141" s="6"/>
      <c r="D141" s="46"/>
      <c r="E141" s="46"/>
      <c r="F141" s="47"/>
      <c r="G141" s="37"/>
      <c r="H141" s="6"/>
      <c r="I141" s="46"/>
      <c r="J141" s="46"/>
      <c r="K141" s="46"/>
      <c r="L141" s="46"/>
      <c r="M141" s="37"/>
      <c r="N141" s="6"/>
      <c r="O141" s="46"/>
      <c r="P141" s="46"/>
      <c r="Q141" s="46"/>
      <c r="R141" s="37"/>
      <c r="S141" s="6"/>
      <c r="T141" s="6"/>
      <c r="U141" s="46"/>
      <c r="V141" s="46"/>
      <c r="W141" s="46"/>
      <c r="X141" s="46"/>
    </row>
    <row r="142" spans="1:24" ht="24.75" customHeight="1">
      <c r="A142" s="6">
        <v>33</v>
      </c>
      <c r="B142" s="36" t="s">
        <v>100</v>
      </c>
      <c r="C142" s="33" t="s">
        <v>100</v>
      </c>
      <c r="D142" s="43" t="s">
        <v>196</v>
      </c>
      <c r="E142" s="43" t="s">
        <v>200</v>
      </c>
      <c r="F142" s="44" t="s">
        <v>201</v>
      </c>
      <c r="G142" s="36"/>
      <c r="H142" s="33"/>
      <c r="I142" s="43">
        <v>1.565</v>
      </c>
      <c r="J142" s="43"/>
      <c r="K142" s="43"/>
      <c r="L142" s="43"/>
      <c r="M142" s="36"/>
      <c r="N142" s="33"/>
      <c r="O142" s="43"/>
      <c r="P142" s="43"/>
      <c r="Q142" s="43"/>
      <c r="R142" s="36"/>
      <c r="S142" s="33"/>
      <c r="T142" s="33"/>
      <c r="U142" s="43"/>
      <c r="V142" s="43"/>
      <c r="W142" s="43"/>
      <c r="X142" s="43" t="s">
        <v>202</v>
      </c>
    </row>
    <row r="143" spans="1:24" ht="24.75" customHeight="1">
      <c r="A143" s="6"/>
      <c r="B143" s="37"/>
      <c r="C143" s="6"/>
      <c r="D143" s="46"/>
      <c r="E143" s="46"/>
      <c r="F143" s="47"/>
      <c r="G143" s="37"/>
      <c r="H143" s="6"/>
      <c r="I143" s="46"/>
      <c r="J143" s="46"/>
      <c r="K143" s="46"/>
      <c r="L143" s="46"/>
      <c r="M143" s="37"/>
      <c r="N143" s="6"/>
      <c r="O143" s="46"/>
      <c r="P143" s="46"/>
      <c r="Q143" s="46"/>
      <c r="R143" s="37"/>
      <c r="S143" s="6"/>
      <c r="T143" s="6"/>
      <c r="U143" s="46"/>
      <c r="V143" s="46"/>
      <c r="W143" s="46"/>
      <c r="X143" s="46"/>
    </row>
    <row r="144" spans="1:24" ht="24.75" customHeight="1">
      <c r="A144" s="6"/>
      <c r="B144" s="37"/>
      <c r="C144" s="6"/>
      <c r="D144" s="46"/>
      <c r="E144" s="46"/>
      <c r="F144" s="47"/>
      <c r="G144" s="37"/>
      <c r="H144" s="6"/>
      <c r="I144" s="46"/>
      <c r="J144" s="46"/>
      <c r="K144" s="46"/>
      <c r="L144" s="46"/>
      <c r="M144" s="37"/>
      <c r="N144" s="6"/>
      <c r="O144" s="46"/>
      <c r="P144" s="46"/>
      <c r="Q144" s="46"/>
      <c r="R144" s="37"/>
      <c r="S144" s="6"/>
      <c r="T144" s="6"/>
      <c r="U144" s="46"/>
      <c r="V144" s="46"/>
      <c r="W144" s="46"/>
      <c r="X144" s="46"/>
    </row>
    <row r="145" spans="1:24" ht="24.75" customHeight="1">
      <c r="A145" s="22"/>
      <c r="B145" s="7" t="s">
        <v>203</v>
      </c>
      <c r="C145" s="7" t="s">
        <v>143</v>
      </c>
      <c r="D145" s="7" t="s">
        <v>78</v>
      </c>
      <c r="E145" s="34"/>
      <c r="F145" s="35"/>
      <c r="G145" s="7"/>
      <c r="H145" s="7"/>
      <c r="I145" s="7"/>
      <c r="J145" s="7"/>
      <c r="K145" s="34"/>
      <c r="L145" s="34"/>
      <c r="M145" s="7"/>
      <c r="N145" s="7"/>
      <c r="O145" s="7"/>
      <c r="P145" s="34"/>
      <c r="Q145" s="34"/>
      <c r="R145" s="7"/>
      <c r="S145" s="7"/>
      <c r="T145" s="7"/>
      <c r="U145" s="7"/>
      <c r="V145" s="34"/>
      <c r="W145" s="34"/>
      <c r="X145" s="34"/>
    </row>
    <row r="146" spans="1:24" ht="24.75" customHeight="1">
      <c r="A146" s="22"/>
      <c r="B146" s="25"/>
      <c r="C146" s="25"/>
      <c r="D146" s="25"/>
      <c r="E146" s="23"/>
      <c r="F146" s="24"/>
      <c r="G146" s="25"/>
      <c r="H146" s="25"/>
      <c r="I146" s="25"/>
      <c r="J146" s="25"/>
      <c r="K146" s="23"/>
      <c r="L146" s="23"/>
      <c r="M146" s="25"/>
      <c r="N146" s="25"/>
      <c r="O146" s="25"/>
      <c r="P146" s="23"/>
      <c r="Q146" s="23"/>
      <c r="R146" s="25"/>
      <c r="S146" s="25"/>
      <c r="T146" s="25"/>
      <c r="U146" s="25"/>
      <c r="V146" s="23"/>
      <c r="W146" s="23"/>
      <c r="X146" s="23"/>
    </row>
    <row r="147" spans="1:24" ht="24.75" customHeight="1">
      <c r="A147" s="22"/>
      <c r="B147" s="25"/>
      <c r="C147" s="25"/>
      <c r="D147" s="25"/>
      <c r="E147" s="23"/>
      <c r="F147" s="24"/>
      <c r="G147" s="25"/>
      <c r="H147" s="25"/>
      <c r="I147" s="25"/>
      <c r="J147" s="25"/>
      <c r="K147" s="23"/>
      <c r="L147" s="23"/>
      <c r="M147" s="25"/>
      <c r="N147" s="25"/>
      <c r="O147" s="25"/>
      <c r="P147" s="23"/>
      <c r="Q147" s="23"/>
      <c r="R147" s="25"/>
      <c r="S147" s="25"/>
      <c r="T147" s="25"/>
      <c r="U147" s="25"/>
      <c r="V147" s="23"/>
      <c r="W147" s="23"/>
      <c r="X147" s="23"/>
    </row>
    <row r="148" spans="1:24" ht="24.75" customHeight="1">
      <c r="A148" s="6">
        <v>34</v>
      </c>
      <c r="B148" s="37" t="s">
        <v>100</v>
      </c>
      <c r="C148" s="6" t="s">
        <v>100</v>
      </c>
      <c r="D148" s="17" t="s">
        <v>204</v>
      </c>
      <c r="E148" s="17" t="s">
        <v>205</v>
      </c>
      <c r="F148" s="20" t="s">
        <v>206</v>
      </c>
      <c r="G148" s="37">
        <v>2.5</v>
      </c>
      <c r="H148" s="6"/>
      <c r="I148" s="17"/>
      <c r="J148" s="17"/>
      <c r="K148" s="17"/>
      <c r="L148" s="28"/>
      <c r="M148" s="37"/>
      <c r="N148" s="6"/>
      <c r="O148" s="17"/>
      <c r="P148" s="17"/>
      <c r="Q148" s="28"/>
      <c r="R148" s="37"/>
      <c r="S148" s="6"/>
      <c r="T148" s="6"/>
      <c r="U148" s="17"/>
      <c r="V148" s="17"/>
      <c r="W148" s="28"/>
      <c r="X148" s="28"/>
    </row>
    <row r="149" spans="1:24" ht="24.75" customHeight="1">
      <c r="A149" s="6"/>
      <c r="B149" s="37"/>
      <c r="C149" s="6"/>
      <c r="D149" s="16"/>
      <c r="E149" s="16"/>
      <c r="F149" s="20"/>
      <c r="G149" s="37"/>
      <c r="H149" s="6"/>
      <c r="I149" s="16"/>
      <c r="J149" s="16"/>
      <c r="K149" s="16"/>
      <c r="L149" s="28"/>
      <c r="M149" s="37"/>
      <c r="N149" s="6"/>
      <c r="O149" s="16"/>
      <c r="P149" s="16"/>
      <c r="Q149" s="28"/>
      <c r="R149" s="37"/>
      <c r="S149" s="6"/>
      <c r="T149" s="6"/>
      <c r="U149" s="16"/>
      <c r="V149" s="16"/>
      <c r="W149" s="28"/>
      <c r="X149" s="28"/>
    </row>
    <row r="150" spans="1:24" ht="24.75" customHeight="1">
      <c r="A150" s="6"/>
      <c r="B150" s="37"/>
      <c r="C150" s="6"/>
      <c r="D150" s="16"/>
      <c r="E150" s="16"/>
      <c r="F150" s="20"/>
      <c r="G150" s="37"/>
      <c r="H150" s="6"/>
      <c r="I150" s="16"/>
      <c r="J150" s="16"/>
      <c r="K150" s="16"/>
      <c r="L150" s="28"/>
      <c r="M150" s="37"/>
      <c r="N150" s="6"/>
      <c r="O150" s="16"/>
      <c r="P150" s="16"/>
      <c r="Q150" s="28"/>
      <c r="R150" s="37"/>
      <c r="S150" s="6"/>
      <c r="T150" s="6"/>
      <c r="U150" s="16"/>
      <c r="V150" s="16"/>
      <c r="W150" s="28"/>
      <c r="X150" s="28"/>
    </row>
    <row r="151" spans="1:24" ht="24.75" customHeight="1">
      <c r="A151" s="6">
        <v>35</v>
      </c>
      <c r="B151" s="37" t="s">
        <v>100</v>
      </c>
      <c r="C151" s="6" t="s">
        <v>100</v>
      </c>
      <c r="D151" s="17" t="s">
        <v>204</v>
      </c>
      <c r="E151" s="17" t="s">
        <v>207</v>
      </c>
      <c r="F151" s="18" t="s">
        <v>208</v>
      </c>
      <c r="G151" s="37"/>
      <c r="H151" s="6">
        <v>4.5</v>
      </c>
      <c r="I151" s="17"/>
      <c r="J151" s="17"/>
      <c r="K151" s="17"/>
      <c r="L151" s="17">
        <v>0.5</v>
      </c>
      <c r="M151" s="37"/>
      <c r="N151" s="6"/>
      <c r="O151" s="17"/>
      <c r="P151" s="17"/>
      <c r="Q151" s="17"/>
      <c r="R151" s="37"/>
      <c r="S151" s="6"/>
      <c r="T151" s="6"/>
      <c r="U151" s="17"/>
      <c r="V151" s="17"/>
      <c r="W151" s="17"/>
      <c r="X151" s="17"/>
    </row>
    <row r="152" spans="1:24" ht="24.75" customHeight="1">
      <c r="A152" s="6"/>
      <c r="B152" s="37"/>
      <c r="C152" s="6"/>
      <c r="D152" s="16"/>
      <c r="E152" s="16"/>
      <c r="F152" s="20"/>
      <c r="G152" s="37"/>
      <c r="H152" s="6"/>
      <c r="I152" s="16"/>
      <c r="J152" s="16"/>
      <c r="K152" s="16"/>
      <c r="L152" s="16"/>
      <c r="M152" s="37"/>
      <c r="N152" s="6"/>
      <c r="O152" s="16"/>
      <c r="P152" s="16"/>
      <c r="Q152" s="16"/>
      <c r="R152" s="37"/>
      <c r="S152" s="6"/>
      <c r="T152" s="6"/>
      <c r="U152" s="16"/>
      <c r="V152" s="16"/>
      <c r="W152" s="16"/>
      <c r="X152" s="16"/>
    </row>
    <row r="153" spans="1:24" ht="24.75" customHeight="1">
      <c r="A153" s="6"/>
      <c r="B153" s="37"/>
      <c r="C153" s="6"/>
      <c r="D153" s="16"/>
      <c r="E153" s="16"/>
      <c r="F153" s="20"/>
      <c r="G153" s="37"/>
      <c r="H153" s="6"/>
      <c r="I153" s="16"/>
      <c r="J153" s="16"/>
      <c r="K153" s="16"/>
      <c r="L153" s="16"/>
      <c r="M153" s="37"/>
      <c r="N153" s="6"/>
      <c r="O153" s="16"/>
      <c r="P153" s="16"/>
      <c r="Q153" s="16"/>
      <c r="R153" s="37"/>
      <c r="S153" s="6"/>
      <c r="T153" s="6"/>
      <c r="U153" s="16"/>
      <c r="V153" s="16"/>
      <c r="W153" s="16"/>
      <c r="X153" s="16"/>
    </row>
    <row r="154" spans="1:24" ht="24.75" customHeight="1">
      <c r="A154" s="22"/>
      <c r="B154" s="7" t="s">
        <v>209</v>
      </c>
      <c r="C154" s="7" t="s">
        <v>143</v>
      </c>
      <c r="D154" s="7" t="s">
        <v>78</v>
      </c>
      <c r="E154" s="34"/>
      <c r="F154" s="35"/>
      <c r="G154" s="7"/>
      <c r="H154" s="7"/>
      <c r="I154" s="7"/>
      <c r="J154" s="7"/>
      <c r="K154" s="34"/>
      <c r="L154" s="34"/>
      <c r="M154" s="7"/>
      <c r="N154" s="7"/>
      <c r="O154" s="7"/>
      <c r="P154" s="34"/>
      <c r="Q154" s="34"/>
      <c r="R154" s="7"/>
      <c r="S154" s="7"/>
      <c r="T154" s="7"/>
      <c r="U154" s="7"/>
      <c r="V154" s="34"/>
      <c r="W154" s="34"/>
      <c r="X154" s="34"/>
    </row>
    <row r="155" spans="1:24" ht="24.75" customHeight="1">
      <c r="A155" s="22"/>
      <c r="B155" s="25"/>
      <c r="C155" s="25"/>
      <c r="D155" s="25"/>
      <c r="E155" s="23"/>
      <c r="F155" s="24"/>
      <c r="G155" s="25"/>
      <c r="H155" s="25"/>
      <c r="I155" s="25"/>
      <c r="J155" s="25"/>
      <c r="K155" s="23"/>
      <c r="L155" s="23"/>
      <c r="M155" s="25"/>
      <c r="N155" s="25"/>
      <c r="O155" s="25"/>
      <c r="P155" s="23"/>
      <c r="Q155" s="23"/>
      <c r="R155" s="25"/>
      <c r="S155" s="25"/>
      <c r="T155" s="25"/>
      <c r="U155" s="25"/>
      <c r="V155" s="23"/>
      <c r="W155" s="23"/>
      <c r="X155" s="23"/>
    </row>
    <row r="156" spans="1:24" ht="24.75" customHeight="1">
      <c r="A156" s="22"/>
      <c r="B156" s="25"/>
      <c r="C156" s="25"/>
      <c r="D156" s="25"/>
      <c r="E156" s="23"/>
      <c r="F156" s="24"/>
      <c r="G156" s="25"/>
      <c r="H156" s="25"/>
      <c r="I156" s="25"/>
      <c r="J156" s="25"/>
      <c r="K156" s="23"/>
      <c r="L156" s="23"/>
      <c r="M156" s="25"/>
      <c r="N156" s="25"/>
      <c r="O156" s="25"/>
      <c r="P156" s="23"/>
      <c r="Q156" s="23"/>
      <c r="R156" s="25"/>
      <c r="S156" s="25"/>
      <c r="T156" s="25"/>
      <c r="U156" s="25"/>
      <c r="V156" s="23"/>
      <c r="W156" s="23"/>
      <c r="X156" s="23"/>
    </row>
    <row r="157" spans="1:24" ht="24.75" customHeight="1">
      <c r="A157" s="6">
        <v>36</v>
      </c>
      <c r="B157" s="37" t="s">
        <v>100</v>
      </c>
      <c r="C157" s="6" t="s">
        <v>100</v>
      </c>
      <c r="D157" s="56" t="s">
        <v>210</v>
      </c>
      <c r="E157" s="57" t="s">
        <v>211</v>
      </c>
      <c r="F157" s="58" t="s">
        <v>212</v>
      </c>
      <c r="G157" s="37">
        <v>0.6</v>
      </c>
      <c r="H157" s="6">
        <v>3.8</v>
      </c>
      <c r="I157" s="56"/>
      <c r="J157" s="56"/>
      <c r="K157" s="57"/>
      <c r="L157" s="57"/>
      <c r="M157" s="37"/>
      <c r="N157" s="6"/>
      <c r="O157" s="56"/>
      <c r="P157" s="57"/>
      <c r="Q157" s="57"/>
      <c r="R157" s="37"/>
      <c r="S157" s="6">
        <v>7</v>
      </c>
      <c r="T157" s="6"/>
      <c r="U157" s="56">
        <v>1</v>
      </c>
      <c r="V157" s="57"/>
      <c r="W157" s="57"/>
      <c r="X157" s="57" t="s">
        <v>213</v>
      </c>
    </row>
    <row r="158" spans="1:24" ht="24.75" customHeight="1">
      <c r="A158" s="6"/>
      <c r="B158" s="37"/>
      <c r="C158" s="6"/>
      <c r="D158" s="56"/>
      <c r="E158" s="57"/>
      <c r="F158" s="58"/>
      <c r="G158" s="37"/>
      <c r="H158" s="6"/>
      <c r="I158" s="56"/>
      <c r="J158" s="56"/>
      <c r="K158" s="57"/>
      <c r="L158" s="57"/>
      <c r="M158" s="37"/>
      <c r="N158" s="6"/>
      <c r="O158" s="56"/>
      <c r="P158" s="57"/>
      <c r="Q158" s="57"/>
      <c r="R158" s="37"/>
      <c r="S158" s="6"/>
      <c r="T158" s="6"/>
      <c r="U158" s="56"/>
      <c r="V158" s="57"/>
      <c r="W158" s="57"/>
      <c r="X158" s="57"/>
    </row>
    <row r="159" spans="1:24" ht="24.75" customHeight="1">
      <c r="A159" s="6"/>
      <c r="B159" s="37"/>
      <c r="C159" s="6"/>
      <c r="D159" s="56"/>
      <c r="E159" s="57"/>
      <c r="F159" s="58"/>
      <c r="G159" s="37"/>
      <c r="H159" s="6"/>
      <c r="I159" s="56"/>
      <c r="J159" s="56"/>
      <c r="K159" s="57"/>
      <c r="L159" s="57"/>
      <c r="M159" s="37"/>
      <c r="N159" s="6"/>
      <c r="O159" s="56"/>
      <c r="P159" s="57"/>
      <c r="Q159" s="57"/>
      <c r="R159" s="37"/>
      <c r="S159" s="6"/>
      <c r="T159" s="6"/>
      <c r="U159" s="56"/>
      <c r="V159" s="57"/>
      <c r="W159" s="57"/>
      <c r="X159" s="57"/>
    </row>
    <row r="160" spans="1:24" ht="24.75" customHeight="1">
      <c r="A160" s="6">
        <v>37</v>
      </c>
      <c r="B160" s="37" t="s">
        <v>100</v>
      </c>
      <c r="C160" s="6" t="s">
        <v>100</v>
      </c>
      <c r="D160" s="56" t="s">
        <v>210</v>
      </c>
      <c r="E160" s="57" t="s">
        <v>214</v>
      </c>
      <c r="F160" s="58" t="s">
        <v>215</v>
      </c>
      <c r="G160" s="37"/>
      <c r="H160" s="6"/>
      <c r="I160" s="56"/>
      <c r="J160" s="56"/>
      <c r="K160" s="57">
        <v>5.13</v>
      </c>
      <c r="L160" s="57"/>
      <c r="M160" s="37">
        <v>2</v>
      </c>
      <c r="N160" s="6"/>
      <c r="O160" s="56"/>
      <c r="P160" s="57"/>
      <c r="Q160" s="57"/>
      <c r="R160" s="37"/>
      <c r="S160" s="6"/>
      <c r="T160" s="6"/>
      <c r="U160" s="56"/>
      <c r="V160" s="57"/>
      <c r="W160" s="57"/>
      <c r="X160" s="57"/>
    </row>
    <row r="161" spans="1:24" ht="24.75" customHeight="1">
      <c r="A161" s="6"/>
      <c r="B161" s="37"/>
      <c r="C161" s="6"/>
      <c r="D161" s="56"/>
      <c r="E161" s="57"/>
      <c r="F161" s="58"/>
      <c r="G161" s="37"/>
      <c r="H161" s="6"/>
      <c r="I161" s="56"/>
      <c r="J161" s="56"/>
      <c r="K161" s="57"/>
      <c r="L161" s="57"/>
      <c r="M161" s="37"/>
      <c r="N161" s="6"/>
      <c r="O161" s="56"/>
      <c r="P161" s="57"/>
      <c r="Q161" s="57"/>
      <c r="R161" s="37"/>
      <c r="S161" s="6"/>
      <c r="T161" s="6"/>
      <c r="U161" s="56"/>
      <c r="V161" s="57"/>
      <c r="W161" s="57"/>
      <c r="X161" s="57"/>
    </row>
    <row r="162" spans="1:24" ht="24.75" customHeight="1">
      <c r="A162" s="6"/>
      <c r="B162" s="37"/>
      <c r="C162" s="6"/>
      <c r="D162" s="56"/>
      <c r="E162" s="57"/>
      <c r="F162" s="58"/>
      <c r="G162" s="37"/>
      <c r="H162" s="6"/>
      <c r="I162" s="56"/>
      <c r="J162" s="56"/>
      <c r="K162" s="57"/>
      <c r="L162" s="57"/>
      <c r="M162" s="37"/>
      <c r="N162" s="6"/>
      <c r="O162" s="56"/>
      <c r="P162" s="57"/>
      <c r="Q162" s="57"/>
      <c r="R162" s="37"/>
      <c r="S162" s="6"/>
      <c r="T162" s="6"/>
      <c r="U162" s="56"/>
      <c r="V162" s="57"/>
      <c r="W162" s="57"/>
      <c r="X162" s="57"/>
    </row>
    <row r="163" spans="1:24" ht="24.75" customHeight="1">
      <c r="A163" s="22"/>
      <c r="B163" s="7" t="s">
        <v>216</v>
      </c>
      <c r="C163" s="7" t="s">
        <v>143</v>
      </c>
      <c r="D163" s="7" t="s">
        <v>78</v>
      </c>
      <c r="E163" s="34"/>
      <c r="F163" s="35"/>
      <c r="G163" s="7"/>
      <c r="H163" s="7"/>
      <c r="I163" s="7"/>
      <c r="J163" s="7"/>
      <c r="K163" s="34"/>
      <c r="L163" s="34"/>
      <c r="M163" s="7"/>
      <c r="N163" s="7"/>
      <c r="O163" s="7"/>
      <c r="P163" s="34"/>
      <c r="Q163" s="34"/>
      <c r="R163" s="7"/>
      <c r="S163" s="7"/>
      <c r="T163" s="7"/>
      <c r="U163" s="7"/>
      <c r="V163" s="34"/>
      <c r="W163" s="34"/>
      <c r="X163" s="34"/>
    </row>
    <row r="164" spans="1:24" ht="24.75" customHeight="1">
      <c r="A164" s="22"/>
      <c r="B164" s="25"/>
      <c r="C164" s="25"/>
      <c r="D164" s="25"/>
      <c r="E164" s="23"/>
      <c r="F164" s="24"/>
      <c r="G164" s="25"/>
      <c r="H164" s="25"/>
      <c r="I164" s="25"/>
      <c r="J164" s="25"/>
      <c r="K164" s="23"/>
      <c r="L164" s="23"/>
      <c r="M164" s="25"/>
      <c r="N164" s="25"/>
      <c r="O164" s="25"/>
      <c r="P164" s="23"/>
      <c r="Q164" s="23"/>
      <c r="R164" s="25"/>
      <c r="S164" s="25"/>
      <c r="T164" s="25"/>
      <c r="U164" s="25"/>
      <c r="V164" s="23"/>
      <c r="W164" s="23"/>
      <c r="X164" s="23"/>
    </row>
    <row r="165" spans="1:24" ht="24.75" customHeight="1">
      <c r="A165" s="22"/>
      <c r="B165" s="25"/>
      <c r="C165" s="25"/>
      <c r="D165" s="25"/>
      <c r="E165" s="23"/>
      <c r="F165" s="24"/>
      <c r="G165" s="25"/>
      <c r="H165" s="25"/>
      <c r="I165" s="25"/>
      <c r="J165" s="25"/>
      <c r="K165" s="23"/>
      <c r="L165" s="23"/>
      <c r="M165" s="25"/>
      <c r="N165" s="25"/>
      <c r="O165" s="25"/>
      <c r="P165" s="23"/>
      <c r="Q165" s="23"/>
      <c r="R165" s="25"/>
      <c r="S165" s="25"/>
      <c r="T165" s="25"/>
      <c r="U165" s="25"/>
      <c r="V165" s="23"/>
      <c r="W165" s="23"/>
      <c r="X165" s="23"/>
    </row>
    <row r="166" spans="1:24" ht="24.75" customHeight="1">
      <c r="A166" s="6">
        <v>38</v>
      </c>
      <c r="B166" s="36" t="s">
        <v>100</v>
      </c>
      <c r="C166" s="33" t="s">
        <v>100</v>
      </c>
      <c r="D166" s="17" t="s">
        <v>217</v>
      </c>
      <c r="E166" s="21" t="s">
        <v>218</v>
      </c>
      <c r="F166" s="21" t="s">
        <v>219</v>
      </c>
      <c r="G166" s="36">
        <v>2.5</v>
      </c>
      <c r="H166" s="33">
        <v>1</v>
      </c>
      <c r="I166" s="17"/>
      <c r="J166" s="17"/>
      <c r="K166" s="21"/>
      <c r="L166" s="21"/>
      <c r="M166" s="36"/>
      <c r="N166" s="33"/>
      <c r="O166" s="17"/>
      <c r="P166" s="21"/>
      <c r="Q166" s="21"/>
      <c r="R166" s="36"/>
      <c r="S166" s="33"/>
      <c r="T166" s="33"/>
      <c r="U166" s="17"/>
      <c r="V166" s="21"/>
      <c r="W166" s="21"/>
      <c r="X166" s="21"/>
    </row>
    <row r="167" spans="1:24" ht="24.75" customHeight="1">
      <c r="A167" s="6"/>
      <c r="B167" s="37"/>
      <c r="C167" s="6"/>
      <c r="D167" s="16"/>
      <c r="E167" s="20"/>
      <c r="F167" s="20"/>
      <c r="G167" s="37"/>
      <c r="H167" s="6"/>
      <c r="I167" s="16"/>
      <c r="J167" s="16"/>
      <c r="K167" s="20"/>
      <c r="L167" s="20"/>
      <c r="M167" s="37"/>
      <c r="N167" s="6"/>
      <c r="O167" s="16"/>
      <c r="P167" s="20"/>
      <c r="Q167" s="20"/>
      <c r="R167" s="37"/>
      <c r="S167" s="6"/>
      <c r="T167" s="6"/>
      <c r="U167" s="16"/>
      <c r="V167" s="20"/>
      <c r="W167" s="20"/>
      <c r="X167" s="20"/>
    </row>
    <row r="168" spans="1:24" ht="24.75" customHeight="1">
      <c r="A168" s="6"/>
      <c r="B168" s="37"/>
      <c r="C168" s="6"/>
      <c r="D168" s="16"/>
      <c r="E168" s="20"/>
      <c r="F168" s="20"/>
      <c r="G168" s="37"/>
      <c r="H168" s="6"/>
      <c r="I168" s="16"/>
      <c r="J168" s="16"/>
      <c r="K168" s="20"/>
      <c r="L168" s="20"/>
      <c r="M168" s="37"/>
      <c r="N168" s="6"/>
      <c r="O168" s="16"/>
      <c r="P168" s="20"/>
      <c r="Q168" s="20"/>
      <c r="R168" s="37"/>
      <c r="S168" s="6"/>
      <c r="T168" s="6"/>
      <c r="U168" s="16"/>
      <c r="V168" s="20"/>
      <c r="W168" s="20"/>
      <c r="X168" s="20"/>
    </row>
    <row r="169" spans="1:24" ht="24.75" customHeight="1">
      <c r="A169" s="6">
        <v>39</v>
      </c>
      <c r="B169" s="36" t="s">
        <v>100</v>
      </c>
      <c r="C169" s="33" t="s">
        <v>100</v>
      </c>
      <c r="D169" s="17" t="s">
        <v>217</v>
      </c>
      <c r="E169" s="21" t="s">
        <v>220</v>
      </c>
      <c r="F169" s="21" t="s">
        <v>221</v>
      </c>
      <c r="G169" s="36"/>
      <c r="H169" s="33">
        <v>7</v>
      </c>
      <c r="I169" s="17">
        <v>1.2</v>
      </c>
      <c r="J169" s="17"/>
      <c r="K169" s="21"/>
      <c r="L169" s="21"/>
      <c r="M169" s="36"/>
      <c r="N169" s="33"/>
      <c r="O169" s="17"/>
      <c r="P169" s="21"/>
      <c r="Q169" s="21"/>
      <c r="R169" s="36"/>
      <c r="S169" s="33">
        <v>72</v>
      </c>
      <c r="T169" s="33"/>
      <c r="U169" s="17"/>
      <c r="V169" s="21"/>
      <c r="W169" s="21"/>
      <c r="X169" s="21" t="s">
        <v>222</v>
      </c>
    </row>
    <row r="170" spans="1:24" ht="24.75" customHeight="1">
      <c r="A170" s="6"/>
      <c r="B170" s="37"/>
      <c r="C170" s="6"/>
      <c r="D170" s="16"/>
      <c r="E170" s="20"/>
      <c r="F170" s="20"/>
      <c r="G170" s="37"/>
      <c r="H170" s="6"/>
      <c r="I170" s="16"/>
      <c r="J170" s="16"/>
      <c r="K170" s="20"/>
      <c r="L170" s="20"/>
      <c r="M170" s="37"/>
      <c r="N170" s="6"/>
      <c r="O170" s="16"/>
      <c r="P170" s="20"/>
      <c r="Q170" s="20"/>
      <c r="R170" s="37"/>
      <c r="S170" s="6"/>
      <c r="T170" s="6"/>
      <c r="U170" s="16"/>
      <c r="V170" s="20"/>
      <c r="W170" s="20"/>
      <c r="X170" s="20"/>
    </row>
    <row r="171" spans="1:24" ht="24.75" customHeight="1">
      <c r="A171" s="6"/>
      <c r="B171" s="37"/>
      <c r="C171" s="6"/>
      <c r="D171" s="16"/>
      <c r="E171" s="20"/>
      <c r="F171" s="20"/>
      <c r="G171" s="37"/>
      <c r="H171" s="6"/>
      <c r="I171" s="16"/>
      <c r="J171" s="16"/>
      <c r="K171" s="20"/>
      <c r="L171" s="20"/>
      <c r="M171" s="37"/>
      <c r="N171" s="6"/>
      <c r="O171" s="16"/>
      <c r="P171" s="20"/>
      <c r="Q171" s="20"/>
      <c r="R171" s="37"/>
      <c r="S171" s="6"/>
      <c r="T171" s="6"/>
      <c r="U171" s="16"/>
      <c r="V171" s="20"/>
      <c r="W171" s="20"/>
      <c r="X171" s="20"/>
    </row>
    <row r="172" spans="1:24" ht="24.75" customHeight="1">
      <c r="A172" s="22"/>
      <c r="B172" s="7" t="s">
        <v>223</v>
      </c>
      <c r="C172" s="7" t="s">
        <v>156</v>
      </c>
      <c r="D172" s="7" t="s">
        <v>78</v>
      </c>
      <c r="E172" s="34"/>
      <c r="F172" s="35"/>
      <c r="G172" s="7"/>
      <c r="H172" s="7"/>
      <c r="I172" s="7"/>
      <c r="J172" s="7"/>
      <c r="K172" s="34"/>
      <c r="L172" s="34"/>
      <c r="M172" s="7"/>
      <c r="N172" s="7"/>
      <c r="O172" s="7"/>
      <c r="P172" s="34"/>
      <c r="Q172" s="34"/>
      <c r="R172" s="7"/>
      <c r="S172" s="7"/>
      <c r="T172" s="7"/>
      <c r="U172" s="7"/>
      <c r="V172" s="34"/>
      <c r="W172" s="34"/>
      <c r="X172" s="34"/>
    </row>
    <row r="173" spans="1:24" ht="24.75" customHeight="1">
      <c r="A173" s="22"/>
      <c r="B173" s="25"/>
      <c r="C173" s="25"/>
      <c r="D173" s="25"/>
      <c r="E173" s="23"/>
      <c r="F173" s="24"/>
      <c r="G173" s="25"/>
      <c r="H173" s="25"/>
      <c r="I173" s="25"/>
      <c r="J173" s="25"/>
      <c r="K173" s="23"/>
      <c r="L173" s="23"/>
      <c r="M173" s="25"/>
      <c r="N173" s="25"/>
      <c r="O173" s="25"/>
      <c r="P173" s="23"/>
      <c r="Q173" s="23"/>
      <c r="R173" s="25"/>
      <c r="S173" s="25"/>
      <c r="T173" s="25"/>
      <c r="U173" s="25"/>
      <c r="V173" s="23"/>
      <c r="W173" s="23"/>
      <c r="X173" s="23"/>
    </row>
    <row r="174" spans="1:24" ht="24.75" customHeight="1">
      <c r="A174" s="22"/>
      <c r="B174" s="25"/>
      <c r="C174" s="25"/>
      <c r="D174" s="25"/>
      <c r="E174" s="23"/>
      <c r="F174" s="24"/>
      <c r="G174" s="25"/>
      <c r="H174" s="25"/>
      <c r="I174" s="25"/>
      <c r="J174" s="25"/>
      <c r="K174" s="23"/>
      <c r="L174" s="23"/>
      <c r="M174" s="25"/>
      <c r="N174" s="25"/>
      <c r="O174" s="25"/>
      <c r="P174" s="23"/>
      <c r="Q174" s="23"/>
      <c r="R174" s="25"/>
      <c r="S174" s="25"/>
      <c r="T174" s="25"/>
      <c r="U174" s="25"/>
      <c r="V174" s="23"/>
      <c r="W174" s="23"/>
      <c r="X174" s="23"/>
    </row>
    <row r="175" spans="1:24" ht="24.75" customHeight="1">
      <c r="A175" s="6">
        <v>40</v>
      </c>
      <c r="B175" s="37" t="s">
        <v>100</v>
      </c>
      <c r="C175" s="6" t="s">
        <v>224</v>
      </c>
      <c r="D175" s="15" t="s">
        <v>224</v>
      </c>
      <c r="E175" s="15" t="s">
        <v>225</v>
      </c>
      <c r="F175" s="21" t="s">
        <v>226</v>
      </c>
      <c r="G175" s="37"/>
      <c r="H175" s="6">
        <v>5.2</v>
      </c>
      <c r="I175" s="15"/>
      <c r="J175" s="15"/>
      <c r="K175" s="15"/>
      <c r="L175" s="15"/>
      <c r="M175" s="37"/>
      <c r="N175" s="6"/>
      <c r="O175" s="15"/>
      <c r="P175" s="15"/>
      <c r="Q175" s="15"/>
      <c r="R175" s="37"/>
      <c r="S175" s="6"/>
      <c r="T175" s="6"/>
      <c r="U175" s="15"/>
      <c r="V175" s="15"/>
      <c r="W175" s="15"/>
      <c r="X175" s="15"/>
    </row>
    <row r="176" spans="1:24" ht="24.75" customHeight="1">
      <c r="A176" s="6"/>
      <c r="B176" s="37"/>
      <c r="C176" s="6"/>
      <c r="D176" s="19"/>
      <c r="E176" s="19"/>
      <c r="F176" s="31"/>
      <c r="G176" s="37"/>
      <c r="H176" s="6"/>
      <c r="I176" s="19"/>
      <c r="J176" s="19"/>
      <c r="K176" s="19"/>
      <c r="L176" s="19"/>
      <c r="M176" s="37"/>
      <c r="N176" s="6"/>
      <c r="O176" s="19"/>
      <c r="P176" s="19"/>
      <c r="Q176" s="19"/>
      <c r="R176" s="37"/>
      <c r="S176" s="6"/>
      <c r="T176" s="6"/>
      <c r="U176" s="19"/>
      <c r="V176" s="19"/>
      <c r="W176" s="19"/>
      <c r="X176" s="19"/>
    </row>
    <row r="177" spans="1:24" ht="24.75" customHeight="1">
      <c r="A177" s="6"/>
      <c r="B177" s="37"/>
      <c r="C177" s="6"/>
      <c r="D177" s="19"/>
      <c r="E177" s="19"/>
      <c r="F177" s="31"/>
      <c r="G177" s="37"/>
      <c r="H177" s="6"/>
      <c r="I177" s="19"/>
      <c r="J177" s="19"/>
      <c r="K177" s="19"/>
      <c r="L177" s="19"/>
      <c r="M177" s="37"/>
      <c r="N177" s="6"/>
      <c r="O177" s="19"/>
      <c r="P177" s="19"/>
      <c r="Q177" s="19"/>
      <c r="R177" s="37"/>
      <c r="S177" s="6"/>
      <c r="T177" s="6"/>
      <c r="U177" s="19"/>
      <c r="V177" s="19"/>
      <c r="W177" s="19"/>
      <c r="X177" s="19"/>
    </row>
    <row r="178" spans="1:24" ht="24.75" customHeight="1">
      <c r="A178" s="59" t="s">
        <v>227</v>
      </c>
      <c r="B178" s="60"/>
      <c r="C178" s="60"/>
      <c r="D178" s="60"/>
      <c r="E178" s="61"/>
      <c r="F178" s="60"/>
      <c r="G178" s="60"/>
      <c r="H178" s="60"/>
      <c r="I178" s="60"/>
      <c r="J178" s="60"/>
      <c r="K178" s="61"/>
      <c r="L178" s="61"/>
      <c r="M178" s="60"/>
      <c r="N178" s="60"/>
      <c r="O178" s="60"/>
      <c r="P178" s="61"/>
      <c r="Q178" s="61"/>
      <c r="R178" s="60"/>
      <c r="S178" s="60"/>
      <c r="T178" s="60"/>
      <c r="U178" s="60"/>
      <c r="V178" s="61"/>
      <c r="W178" s="61"/>
      <c r="X178" s="61"/>
    </row>
  </sheetData>
  <sheetProtection/>
  <mergeCells count="1416">
    <mergeCell ref="A1: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B1: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C1: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D1:D3"/>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D160:D162"/>
    <mergeCell ref="D163:D165"/>
    <mergeCell ref="D166:D168"/>
    <mergeCell ref="D169:D171"/>
    <mergeCell ref="D172:D174"/>
    <mergeCell ref="D175:D177"/>
    <mergeCell ref="E1:E3"/>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F1:F3"/>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7:F159"/>
    <mergeCell ref="F160:F162"/>
    <mergeCell ref="F163:F165"/>
    <mergeCell ref="F166:F168"/>
    <mergeCell ref="F169:F171"/>
    <mergeCell ref="F172:F174"/>
    <mergeCell ref="F175:F177"/>
    <mergeCell ref="G1:G3"/>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7:G159"/>
    <mergeCell ref="G160:G162"/>
    <mergeCell ref="G163:G165"/>
    <mergeCell ref="G166:G168"/>
    <mergeCell ref="G169:G171"/>
    <mergeCell ref="G172:G174"/>
    <mergeCell ref="G175:G177"/>
    <mergeCell ref="H1:H3"/>
    <mergeCell ref="H4:H6"/>
    <mergeCell ref="H7:H9"/>
    <mergeCell ref="H10:H12"/>
    <mergeCell ref="H13:H15"/>
    <mergeCell ref="H16:H18"/>
    <mergeCell ref="H19:H21"/>
    <mergeCell ref="H22:H24"/>
    <mergeCell ref="H25: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H103:H105"/>
    <mergeCell ref="H106:H108"/>
    <mergeCell ref="H109:H111"/>
    <mergeCell ref="H112:H114"/>
    <mergeCell ref="H115:H117"/>
    <mergeCell ref="H118:H120"/>
    <mergeCell ref="H121:H123"/>
    <mergeCell ref="H124:H126"/>
    <mergeCell ref="H127:H129"/>
    <mergeCell ref="H130:H132"/>
    <mergeCell ref="H133:H135"/>
    <mergeCell ref="H136:H138"/>
    <mergeCell ref="H139:H141"/>
    <mergeCell ref="H142:H144"/>
    <mergeCell ref="H145:H147"/>
    <mergeCell ref="H148:H150"/>
    <mergeCell ref="H151:H153"/>
    <mergeCell ref="H154:H156"/>
    <mergeCell ref="H157:H159"/>
    <mergeCell ref="H160:H162"/>
    <mergeCell ref="H163:H165"/>
    <mergeCell ref="H166:H168"/>
    <mergeCell ref="H169:H171"/>
    <mergeCell ref="H172:H174"/>
    <mergeCell ref="H175:H177"/>
    <mergeCell ref="I1:I3"/>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I145:I147"/>
    <mergeCell ref="I148:I150"/>
    <mergeCell ref="I151:I153"/>
    <mergeCell ref="I154:I156"/>
    <mergeCell ref="I157:I159"/>
    <mergeCell ref="I160:I162"/>
    <mergeCell ref="I163:I165"/>
    <mergeCell ref="I166:I168"/>
    <mergeCell ref="I169:I171"/>
    <mergeCell ref="I172:I174"/>
    <mergeCell ref="I175:I177"/>
    <mergeCell ref="J1:J3"/>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7:J159"/>
    <mergeCell ref="J160:J162"/>
    <mergeCell ref="J163:J165"/>
    <mergeCell ref="J166:J168"/>
    <mergeCell ref="J169:J171"/>
    <mergeCell ref="J172:J174"/>
    <mergeCell ref="J175:J177"/>
    <mergeCell ref="K1:K3"/>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K52:K54"/>
    <mergeCell ref="K55:K57"/>
    <mergeCell ref="K58:K60"/>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K103:K105"/>
    <mergeCell ref="K106:K108"/>
    <mergeCell ref="K109:K111"/>
    <mergeCell ref="K112:K114"/>
    <mergeCell ref="K115:K117"/>
    <mergeCell ref="K118:K120"/>
    <mergeCell ref="K121:K123"/>
    <mergeCell ref="K124:K126"/>
    <mergeCell ref="K127:K129"/>
    <mergeCell ref="K130:K132"/>
    <mergeCell ref="K133:K135"/>
    <mergeCell ref="K136:K138"/>
    <mergeCell ref="K139:K141"/>
    <mergeCell ref="K142:K144"/>
    <mergeCell ref="K145:K147"/>
    <mergeCell ref="K148:K150"/>
    <mergeCell ref="K151:K153"/>
    <mergeCell ref="K154:K156"/>
    <mergeCell ref="K157:K159"/>
    <mergeCell ref="K160:K162"/>
    <mergeCell ref="K163:K165"/>
    <mergeCell ref="K166:K168"/>
    <mergeCell ref="K169:K171"/>
    <mergeCell ref="K172:K174"/>
    <mergeCell ref="K175:K177"/>
    <mergeCell ref="L1:L3"/>
    <mergeCell ref="L4:L6"/>
    <mergeCell ref="L7:L9"/>
    <mergeCell ref="L10:L12"/>
    <mergeCell ref="L13:L15"/>
    <mergeCell ref="L16:L18"/>
    <mergeCell ref="L19:L21"/>
    <mergeCell ref="L22:L24"/>
    <mergeCell ref="L25:L27"/>
    <mergeCell ref="L28:L30"/>
    <mergeCell ref="L31:L33"/>
    <mergeCell ref="L34:L36"/>
    <mergeCell ref="L37:L39"/>
    <mergeCell ref="L40:L42"/>
    <mergeCell ref="L43:L45"/>
    <mergeCell ref="L46:L48"/>
    <mergeCell ref="L49:L51"/>
    <mergeCell ref="L52:L54"/>
    <mergeCell ref="L55:L57"/>
    <mergeCell ref="L58:L60"/>
    <mergeCell ref="L61:L63"/>
    <mergeCell ref="L64:L66"/>
    <mergeCell ref="L67:L69"/>
    <mergeCell ref="L70:L72"/>
    <mergeCell ref="L73:L75"/>
    <mergeCell ref="L76:L78"/>
    <mergeCell ref="L79:L81"/>
    <mergeCell ref="L82:L84"/>
    <mergeCell ref="L85:L87"/>
    <mergeCell ref="L88:L90"/>
    <mergeCell ref="L91:L93"/>
    <mergeCell ref="L94:L96"/>
    <mergeCell ref="L97:L99"/>
    <mergeCell ref="L100:L102"/>
    <mergeCell ref="L103:L105"/>
    <mergeCell ref="L106:L108"/>
    <mergeCell ref="L109:L111"/>
    <mergeCell ref="L112:L114"/>
    <mergeCell ref="L115:L117"/>
    <mergeCell ref="L118:L120"/>
    <mergeCell ref="L121:L123"/>
    <mergeCell ref="L124:L126"/>
    <mergeCell ref="L127:L129"/>
    <mergeCell ref="L130:L132"/>
    <mergeCell ref="L133:L135"/>
    <mergeCell ref="L136:L138"/>
    <mergeCell ref="L139:L141"/>
    <mergeCell ref="L142:L144"/>
    <mergeCell ref="L145:L147"/>
    <mergeCell ref="L148:L150"/>
    <mergeCell ref="L151:L153"/>
    <mergeCell ref="L154:L156"/>
    <mergeCell ref="L157:L159"/>
    <mergeCell ref="L160:L162"/>
    <mergeCell ref="L163:L165"/>
    <mergeCell ref="L166:L168"/>
    <mergeCell ref="L169:L171"/>
    <mergeCell ref="L172:L174"/>
    <mergeCell ref="L175:L177"/>
    <mergeCell ref="M1:M3"/>
    <mergeCell ref="M4:M6"/>
    <mergeCell ref="M7:M9"/>
    <mergeCell ref="M10:M12"/>
    <mergeCell ref="M13:M15"/>
    <mergeCell ref="M16:M18"/>
    <mergeCell ref="M19:M21"/>
    <mergeCell ref="M22:M24"/>
    <mergeCell ref="M25:M27"/>
    <mergeCell ref="M28:M30"/>
    <mergeCell ref="M31:M33"/>
    <mergeCell ref="M34:M36"/>
    <mergeCell ref="M37:M39"/>
    <mergeCell ref="M40:M42"/>
    <mergeCell ref="M43:M45"/>
    <mergeCell ref="M46:M48"/>
    <mergeCell ref="M49:M51"/>
    <mergeCell ref="M52:M54"/>
    <mergeCell ref="M55:M57"/>
    <mergeCell ref="M58:M60"/>
    <mergeCell ref="M61:M63"/>
    <mergeCell ref="M64:M66"/>
    <mergeCell ref="M67:M69"/>
    <mergeCell ref="M70:M72"/>
    <mergeCell ref="M73:M75"/>
    <mergeCell ref="M76:M78"/>
    <mergeCell ref="M79:M81"/>
    <mergeCell ref="M82:M84"/>
    <mergeCell ref="M85:M87"/>
    <mergeCell ref="M88:M90"/>
    <mergeCell ref="M91:M93"/>
    <mergeCell ref="M94:M96"/>
    <mergeCell ref="M97:M99"/>
    <mergeCell ref="M100:M102"/>
    <mergeCell ref="M103:M105"/>
    <mergeCell ref="M106:M108"/>
    <mergeCell ref="M109:M111"/>
    <mergeCell ref="M112:M114"/>
    <mergeCell ref="M115:M117"/>
    <mergeCell ref="M118:M120"/>
    <mergeCell ref="M121:M123"/>
    <mergeCell ref="M124:M126"/>
    <mergeCell ref="M127:M129"/>
    <mergeCell ref="M130:M132"/>
    <mergeCell ref="M133:M135"/>
    <mergeCell ref="M136:M138"/>
    <mergeCell ref="M139:M141"/>
    <mergeCell ref="M142:M144"/>
    <mergeCell ref="M145:M147"/>
    <mergeCell ref="M148:M150"/>
    <mergeCell ref="M151:M153"/>
    <mergeCell ref="M154:M156"/>
    <mergeCell ref="M157:M159"/>
    <mergeCell ref="M160:M162"/>
    <mergeCell ref="M163:M165"/>
    <mergeCell ref="M166:M168"/>
    <mergeCell ref="M169:M171"/>
    <mergeCell ref="M172:M174"/>
    <mergeCell ref="M175:M177"/>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175:N177"/>
    <mergeCell ref="O1:O3"/>
    <mergeCell ref="O4:O6"/>
    <mergeCell ref="O7:O9"/>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O52:O54"/>
    <mergeCell ref="O55:O57"/>
    <mergeCell ref="O58:O60"/>
    <mergeCell ref="O61:O63"/>
    <mergeCell ref="O64:O66"/>
    <mergeCell ref="O67:O69"/>
    <mergeCell ref="O70:O72"/>
    <mergeCell ref="O73:O75"/>
    <mergeCell ref="O76:O78"/>
    <mergeCell ref="O79:O81"/>
    <mergeCell ref="O82:O84"/>
    <mergeCell ref="O85:O87"/>
    <mergeCell ref="O88:O90"/>
    <mergeCell ref="O91:O93"/>
    <mergeCell ref="O94:O96"/>
    <mergeCell ref="O97:O99"/>
    <mergeCell ref="O100:O102"/>
    <mergeCell ref="O103:O105"/>
    <mergeCell ref="O106:O108"/>
    <mergeCell ref="O109:O111"/>
    <mergeCell ref="O112:O114"/>
    <mergeCell ref="O115:O117"/>
    <mergeCell ref="O118:O120"/>
    <mergeCell ref="O121:O123"/>
    <mergeCell ref="O124:O126"/>
    <mergeCell ref="O127:O129"/>
    <mergeCell ref="O130:O132"/>
    <mergeCell ref="O133:O135"/>
    <mergeCell ref="O136:O138"/>
    <mergeCell ref="O139:O141"/>
    <mergeCell ref="O142:O144"/>
    <mergeCell ref="O145:O147"/>
    <mergeCell ref="O148:O150"/>
    <mergeCell ref="O151:O153"/>
    <mergeCell ref="O154:O156"/>
    <mergeCell ref="O157:O159"/>
    <mergeCell ref="O160:O162"/>
    <mergeCell ref="O163:O165"/>
    <mergeCell ref="O166:O168"/>
    <mergeCell ref="O169:O171"/>
    <mergeCell ref="O172:O174"/>
    <mergeCell ref="O175:O177"/>
    <mergeCell ref="P1:P3"/>
    <mergeCell ref="P4:P6"/>
    <mergeCell ref="P7:P9"/>
    <mergeCell ref="P10:P12"/>
    <mergeCell ref="P13:P15"/>
    <mergeCell ref="P16:P18"/>
    <mergeCell ref="P19:P21"/>
    <mergeCell ref="P22:P24"/>
    <mergeCell ref="P25:P27"/>
    <mergeCell ref="P28:P30"/>
    <mergeCell ref="P31:P33"/>
    <mergeCell ref="P34:P36"/>
    <mergeCell ref="P37:P39"/>
    <mergeCell ref="P40:P42"/>
    <mergeCell ref="P43:P45"/>
    <mergeCell ref="P46:P48"/>
    <mergeCell ref="P49:P51"/>
    <mergeCell ref="P52:P54"/>
    <mergeCell ref="P55:P57"/>
    <mergeCell ref="P58:P60"/>
    <mergeCell ref="P61:P63"/>
    <mergeCell ref="P64:P66"/>
    <mergeCell ref="P67:P69"/>
    <mergeCell ref="P70:P72"/>
    <mergeCell ref="P73:P75"/>
    <mergeCell ref="P76:P78"/>
    <mergeCell ref="P79:P81"/>
    <mergeCell ref="P82:P84"/>
    <mergeCell ref="P85:P87"/>
    <mergeCell ref="P88:P90"/>
    <mergeCell ref="P91:P93"/>
    <mergeCell ref="P94:P96"/>
    <mergeCell ref="P97:P99"/>
    <mergeCell ref="P100:P102"/>
    <mergeCell ref="P103:P105"/>
    <mergeCell ref="P106:P108"/>
    <mergeCell ref="P109:P111"/>
    <mergeCell ref="P112:P114"/>
    <mergeCell ref="P115:P117"/>
    <mergeCell ref="P118:P120"/>
    <mergeCell ref="P121:P123"/>
    <mergeCell ref="P124:P126"/>
    <mergeCell ref="P127:P129"/>
    <mergeCell ref="P130:P132"/>
    <mergeCell ref="P133:P135"/>
    <mergeCell ref="P136:P138"/>
    <mergeCell ref="P139:P141"/>
    <mergeCell ref="P142:P144"/>
    <mergeCell ref="P145:P147"/>
    <mergeCell ref="P148:P150"/>
    <mergeCell ref="P151:P153"/>
    <mergeCell ref="P154:P156"/>
    <mergeCell ref="P157:P159"/>
    <mergeCell ref="P160:P162"/>
    <mergeCell ref="P163:P165"/>
    <mergeCell ref="P166:P168"/>
    <mergeCell ref="P169:P171"/>
    <mergeCell ref="P172:P174"/>
    <mergeCell ref="P175:P177"/>
    <mergeCell ref="Q1:Q3"/>
    <mergeCell ref="Q4:Q6"/>
    <mergeCell ref="Q7:Q9"/>
    <mergeCell ref="Q10:Q12"/>
    <mergeCell ref="Q13:Q15"/>
    <mergeCell ref="Q16:Q18"/>
    <mergeCell ref="Q19:Q21"/>
    <mergeCell ref="Q22:Q24"/>
    <mergeCell ref="Q25:Q27"/>
    <mergeCell ref="Q28:Q30"/>
    <mergeCell ref="Q31:Q33"/>
    <mergeCell ref="Q34:Q36"/>
    <mergeCell ref="Q37:Q39"/>
    <mergeCell ref="Q40:Q42"/>
    <mergeCell ref="Q43:Q45"/>
    <mergeCell ref="Q46:Q48"/>
    <mergeCell ref="Q49:Q51"/>
    <mergeCell ref="Q52:Q54"/>
    <mergeCell ref="Q55:Q57"/>
    <mergeCell ref="Q58:Q60"/>
    <mergeCell ref="Q61:Q63"/>
    <mergeCell ref="Q64:Q66"/>
    <mergeCell ref="Q67:Q69"/>
    <mergeCell ref="Q70:Q72"/>
    <mergeCell ref="Q73:Q75"/>
    <mergeCell ref="Q76:Q78"/>
    <mergeCell ref="Q79:Q81"/>
    <mergeCell ref="Q82:Q84"/>
    <mergeCell ref="Q85:Q87"/>
    <mergeCell ref="Q88:Q90"/>
    <mergeCell ref="Q91:Q93"/>
    <mergeCell ref="Q94:Q96"/>
    <mergeCell ref="Q97:Q99"/>
    <mergeCell ref="Q100:Q102"/>
    <mergeCell ref="Q103:Q105"/>
    <mergeCell ref="Q106:Q108"/>
    <mergeCell ref="Q109:Q111"/>
    <mergeCell ref="Q112:Q114"/>
    <mergeCell ref="Q115:Q117"/>
    <mergeCell ref="Q118:Q120"/>
    <mergeCell ref="Q121:Q123"/>
    <mergeCell ref="Q124:Q126"/>
    <mergeCell ref="Q127:Q129"/>
    <mergeCell ref="Q130:Q132"/>
    <mergeCell ref="Q133:Q135"/>
    <mergeCell ref="Q136:Q138"/>
    <mergeCell ref="Q139:Q141"/>
    <mergeCell ref="Q142:Q144"/>
    <mergeCell ref="Q145:Q147"/>
    <mergeCell ref="Q148:Q150"/>
    <mergeCell ref="Q151:Q153"/>
    <mergeCell ref="Q154:Q156"/>
    <mergeCell ref="Q157:Q159"/>
    <mergeCell ref="Q160:Q162"/>
    <mergeCell ref="Q163:Q165"/>
    <mergeCell ref="Q166:Q168"/>
    <mergeCell ref="Q169:Q171"/>
    <mergeCell ref="Q172:Q174"/>
    <mergeCell ref="Q175:Q177"/>
    <mergeCell ref="R1:R3"/>
    <mergeCell ref="R4:R6"/>
    <mergeCell ref="R7:R9"/>
    <mergeCell ref="R10:R12"/>
    <mergeCell ref="R13:R15"/>
    <mergeCell ref="R16:R18"/>
    <mergeCell ref="R19:R21"/>
    <mergeCell ref="R22:R24"/>
    <mergeCell ref="R25:R27"/>
    <mergeCell ref="R28:R30"/>
    <mergeCell ref="R31:R33"/>
    <mergeCell ref="R34:R36"/>
    <mergeCell ref="R37:R39"/>
    <mergeCell ref="R40:R42"/>
    <mergeCell ref="R43:R45"/>
    <mergeCell ref="R46:R48"/>
    <mergeCell ref="R49:R51"/>
    <mergeCell ref="R52:R54"/>
    <mergeCell ref="R55:R57"/>
    <mergeCell ref="R58:R60"/>
    <mergeCell ref="R61:R63"/>
    <mergeCell ref="R64:R66"/>
    <mergeCell ref="R67:R69"/>
    <mergeCell ref="R70:R72"/>
    <mergeCell ref="R73:R75"/>
    <mergeCell ref="R76:R78"/>
    <mergeCell ref="R79:R81"/>
    <mergeCell ref="R82:R84"/>
    <mergeCell ref="R85:R87"/>
    <mergeCell ref="R88:R90"/>
    <mergeCell ref="R91:R93"/>
    <mergeCell ref="R94:R96"/>
    <mergeCell ref="R97:R99"/>
    <mergeCell ref="R100:R102"/>
    <mergeCell ref="R103:R105"/>
    <mergeCell ref="R106:R108"/>
    <mergeCell ref="R109:R111"/>
    <mergeCell ref="R112:R114"/>
    <mergeCell ref="R115:R117"/>
    <mergeCell ref="R118:R120"/>
    <mergeCell ref="R121:R123"/>
    <mergeCell ref="R124:R126"/>
    <mergeCell ref="R127:R129"/>
    <mergeCell ref="R130:R132"/>
    <mergeCell ref="R133:R135"/>
    <mergeCell ref="R136:R138"/>
    <mergeCell ref="R139:R141"/>
    <mergeCell ref="R142:R144"/>
    <mergeCell ref="R145:R147"/>
    <mergeCell ref="R148:R150"/>
    <mergeCell ref="R151:R153"/>
    <mergeCell ref="R154:R156"/>
    <mergeCell ref="R157:R159"/>
    <mergeCell ref="R160:R162"/>
    <mergeCell ref="R163:R165"/>
    <mergeCell ref="R166:R168"/>
    <mergeCell ref="R169:R171"/>
    <mergeCell ref="R172:R174"/>
    <mergeCell ref="R175:R177"/>
    <mergeCell ref="S1:S3"/>
    <mergeCell ref="S4:S6"/>
    <mergeCell ref="S7:S9"/>
    <mergeCell ref="S10:S12"/>
    <mergeCell ref="S13:S15"/>
    <mergeCell ref="S16:S18"/>
    <mergeCell ref="S19:S21"/>
    <mergeCell ref="S22:S24"/>
    <mergeCell ref="S25:S27"/>
    <mergeCell ref="S28:S30"/>
    <mergeCell ref="S31:S33"/>
    <mergeCell ref="S34:S36"/>
    <mergeCell ref="S37:S39"/>
    <mergeCell ref="S40:S42"/>
    <mergeCell ref="S43:S45"/>
    <mergeCell ref="S46:S48"/>
    <mergeCell ref="S49:S51"/>
    <mergeCell ref="S52:S54"/>
    <mergeCell ref="S55:S57"/>
    <mergeCell ref="S58:S60"/>
    <mergeCell ref="S61:S63"/>
    <mergeCell ref="S64:S66"/>
    <mergeCell ref="S67:S69"/>
    <mergeCell ref="S70:S72"/>
    <mergeCell ref="S73:S75"/>
    <mergeCell ref="S76:S78"/>
    <mergeCell ref="S79:S81"/>
    <mergeCell ref="S82:S84"/>
    <mergeCell ref="S85:S87"/>
    <mergeCell ref="S88:S90"/>
    <mergeCell ref="S91:S93"/>
    <mergeCell ref="S94:S96"/>
    <mergeCell ref="S97:S99"/>
    <mergeCell ref="S100:S102"/>
    <mergeCell ref="S103:S105"/>
    <mergeCell ref="S106:S108"/>
    <mergeCell ref="S109:S111"/>
    <mergeCell ref="S112:S114"/>
    <mergeCell ref="S115:S117"/>
    <mergeCell ref="S118:S120"/>
    <mergeCell ref="S121:S123"/>
    <mergeCell ref="S124:S126"/>
    <mergeCell ref="S127:S129"/>
    <mergeCell ref="S130:S132"/>
    <mergeCell ref="S133:S135"/>
    <mergeCell ref="S136:S138"/>
    <mergeCell ref="S139:S141"/>
    <mergeCell ref="S142:S144"/>
    <mergeCell ref="S145:S147"/>
    <mergeCell ref="S148:S150"/>
    <mergeCell ref="S151:S153"/>
    <mergeCell ref="S154:S156"/>
    <mergeCell ref="S157:S159"/>
    <mergeCell ref="S160:S162"/>
    <mergeCell ref="S163:S165"/>
    <mergeCell ref="S166:S168"/>
    <mergeCell ref="S169:S171"/>
    <mergeCell ref="S172:S174"/>
    <mergeCell ref="S175:S177"/>
    <mergeCell ref="T1:T3"/>
    <mergeCell ref="T4:T6"/>
    <mergeCell ref="T7:T9"/>
    <mergeCell ref="T10:T12"/>
    <mergeCell ref="T13:T15"/>
    <mergeCell ref="T16:T18"/>
    <mergeCell ref="T19:T21"/>
    <mergeCell ref="T22:T24"/>
    <mergeCell ref="T25:T27"/>
    <mergeCell ref="T28:T30"/>
    <mergeCell ref="T31:T33"/>
    <mergeCell ref="T34:T36"/>
    <mergeCell ref="T37:T39"/>
    <mergeCell ref="T40:T42"/>
    <mergeCell ref="T43:T45"/>
    <mergeCell ref="T46:T48"/>
    <mergeCell ref="T49:T51"/>
    <mergeCell ref="T52:T54"/>
    <mergeCell ref="T55:T57"/>
    <mergeCell ref="T58:T60"/>
    <mergeCell ref="T61:T63"/>
    <mergeCell ref="T64:T66"/>
    <mergeCell ref="T67:T69"/>
    <mergeCell ref="T70:T72"/>
    <mergeCell ref="T73:T75"/>
    <mergeCell ref="T76:T78"/>
    <mergeCell ref="T79:T81"/>
    <mergeCell ref="T82:T84"/>
    <mergeCell ref="T85:T87"/>
    <mergeCell ref="T88:T90"/>
    <mergeCell ref="T91:T93"/>
    <mergeCell ref="T94:T96"/>
    <mergeCell ref="T97:T99"/>
    <mergeCell ref="T100:T102"/>
    <mergeCell ref="T103:T105"/>
    <mergeCell ref="T106:T108"/>
    <mergeCell ref="T109:T111"/>
    <mergeCell ref="T112:T114"/>
    <mergeCell ref="T115:T117"/>
    <mergeCell ref="T118:T120"/>
    <mergeCell ref="T121:T123"/>
    <mergeCell ref="T124:T126"/>
    <mergeCell ref="T127:T129"/>
    <mergeCell ref="T130:T132"/>
    <mergeCell ref="T133:T135"/>
    <mergeCell ref="T136:T138"/>
    <mergeCell ref="T139:T141"/>
    <mergeCell ref="T142:T144"/>
    <mergeCell ref="T145:T147"/>
    <mergeCell ref="T148:T150"/>
    <mergeCell ref="T151:T153"/>
    <mergeCell ref="T154:T156"/>
    <mergeCell ref="T157:T159"/>
    <mergeCell ref="T160:T162"/>
    <mergeCell ref="T163:T165"/>
    <mergeCell ref="T166:T168"/>
    <mergeCell ref="T169:T171"/>
    <mergeCell ref="T172:T174"/>
    <mergeCell ref="T175:T177"/>
    <mergeCell ref="U1:U3"/>
    <mergeCell ref="U4:U6"/>
    <mergeCell ref="U7:U9"/>
    <mergeCell ref="U10:U12"/>
    <mergeCell ref="U13:U15"/>
    <mergeCell ref="U16:U18"/>
    <mergeCell ref="U19:U21"/>
    <mergeCell ref="U22:U24"/>
    <mergeCell ref="U25:U27"/>
    <mergeCell ref="U28:U30"/>
    <mergeCell ref="U31:U33"/>
    <mergeCell ref="U34:U36"/>
    <mergeCell ref="U37:U39"/>
    <mergeCell ref="U40:U42"/>
    <mergeCell ref="U43:U45"/>
    <mergeCell ref="U46:U48"/>
    <mergeCell ref="U49:U51"/>
    <mergeCell ref="U52:U54"/>
    <mergeCell ref="U55:U57"/>
    <mergeCell ref="U58:U60"/>
    <mergeCell ref="U61:U63"/>
    <mergeCell ref="U64:U66"/>
    <mergeCell ref="U67:U69"/>
    <mergeCell ref="U70:U72"/>
    <mergeCell ref="U73:U75"/>
    <mergeCell ref="U76:U78"/>
    <mergeCell ref="U79:U81"/>
    <mergeCell ref="U82:U84"/>
    <mergeCell ref="U85:U87"/>
    <mergeCell ref="U88:U90"/>
    <mergeCell ref="U91:U93"/>
    <mergeCell ref="U94:U96"/>
    <mergeCell ref="U97:U99"/>
    <mergeCell ref="U100:U102"/>
    <mergeCell ref="U103:U105"/>
    <mergeCell ref="U106:U108"/>
    <mergeCell ref="U109:U111"/>
    <mergeCell ref="U112:U114"/>
    <mergeCell ref="U115:U117"/>
    <mergeCell ref="U118:U120"/>
    <mergeCell ref="U121:U123"/>
    <mergeCell ref="U124:U126"/>
    <mergeCell ref="U127:U129"/>
    <mergeCell ref="U130:U132"/>
    <mergeCell ref="U133:U135"/>
    <mergeCell ref="U136:U138"/>
    <mergeCell ref="U139:U141"/>
    <mergeCell ref="U142:U144"/>
    <mergeCell ref="U145:U147"/>
    <mergeCell ref="U148:U150"/>
    <mergeCell ref="U151:U153"/>
    <mergeCell ref="U154:U156"/>
    <mergeCell ref="U157:U159"/>
    <mergeCell ref="U160:U162"/>
    <mergeCell ref="U163:U165"/>
    <mergeCell ref="U166:U168"/>
    <mergeCell ref="U169:U171"/>
    <mergeCell ref="U172:U174"/>
    <mergeCell ref="U175:U177"/>
    <mergeCell ref="V1:V3"/>
    <mergeCell ref="V4:V6"/>
    <mergeCell ref="V7:V9"/>
    <mergeCell ref="V10:V12"/>
    <mergeCell ref="V13:V15"/>
    <mergeCell ref="V16:V18"/>
    <mergeCell ref="V19:V21"/>
    <mergeCell ref="V22:V24"/>
    <mergeCell ref="V25:V27"/>
    <mergeCell ref="V28:V30"/>
    <mergeCell ref="V31:V33"/>
    <mergeCell ref="V34:V36"/>
    <mergeCell ref="V37:V39"/>
    <mergeCell ref="V40:V42"/>
    <mergeCell ref="V43:V45"/>
    <mergeCell ref="V46:V48"/>
    <mergeCell ref="V49:V51"/>
    <mergeCell ref="V52:V54"/>
    <mergeCell ref="V55:V57"/>
    <mergeCell ref="V58:V60"/>
    <mergeCell ref="V61:V63"/>
    <mergeCell ref="V64:V66"/>
    <mergeCell ref="V67:V69"/>
    <mergeCell ref="V70:V72"/>
    <mergeCell ref="V73:V75"/>
    <mergeCell ref="V76:V78"/>
    <mergeCell ref="V79:V81"/>
    <mergeCell ref="V82:V84"/>
    <mergeCell ref="V85:V87"/>
    <mergeCell ref="V88:V90"/>
    <mergeCell ref="V91:V93"/>
    <mergeCell ref="V94:V96"/>
    <mergeCell ref="V97:V99"/>
    <mergeCell ref="V100:V102"/>
    <mergeCell ref="V103:V105"/>
    <mergeCell ref="V106:V108"/>
    <mergeCell ref="V109:V111"/>
    <mergeCell ref="V112:V114"/>
    <mergeCell ref="V115:V117"/>
    <mergeCell ref="V118:V120"/>
    <mergeCell ref="V121:V123"/>
    <mergeCell ref="V124:V126"/>
    <mergeCell ref="V127:V129"/>
    <mergeCell ref="V130:V132"/>
    <mergeCell ref="V133:V135"/>
    <mergeCell ref="V136:V138"/>
    <mergeCell ref="V139:V141"/>
    <mergeCell ref="V142:V144"/>
    <mergeCell ref="V145:V147"/>
    <mergeCell ref="V148:V150"/>
    <mergeCell ref="V151:V153"/>
    <mergeCell ref="V154:V156"/>
    <mergeCell ref="V157:V159"/>
    <mergeCell ref="V160:V162"/>
    <mergeCell ref="V163:V165"/>
    <mergeCell ref="V166:V168"/>
    <mergeCell ref="V169:V171"/>
    <mergeCell ref="V172:V174"/>
    <mergeCell ref="V175:V177"/>
    <mergeCell ref="W1:W3"/>
    <mergeCell ref="W4:W6"/>
    <mergeCell ref="W7:W9"/>
    <mergeCell ref="W10:W12"/>
    <mergeCell ref="W13:W15"/>
    <mergeCell ref="W16:W18"/>
    <mergeCell ref="W19:W21"/>
    <mergeCell ref="W22:W24"/>
    <mergeCell ref="W25:W27"/>
    <mergeCell ref="W28:W30"/>
    <mergeCell ref="W31:W33"/>
    <mergeCell ref="W34:W36"/>
    <mergeCell ref="W37:W39"/>
    <mergeCell ref="W40:W42"/>
    <mergeCell ref="W43:W45"/>
    <mergeCell ref="W46:W48"/>
    <mergeCell ref="W49:W51"/>
    <mergeCell ref="W52:W54"/>
    <mergeCell ref="W55:W57"/>
    <mergeCell ref="W58:W60"/>
    <mergeCell ref="W61:W63"/>
    <mergeCell ref="W64:W66"/>
    <mergeCell ref="W67:W69"/>
    <mergeCell ref="W70:W72"/>
    <mergeCell ref="W73:W75"/>
    <mergeCell ref="W76:W78"/>
    <mergeCell ref="W79:W81"/>
    <mergeCell ref="W82:W84"/>
    <mergeCell ref="W85:W87"/>
    <mergeCell ref="W88:W90"/>
    <mergeCell ref="W91:W93"/>
    <mergeCell ref="W94:W96"/>
    <mergeCell ref="W97:W99"/>
    <mergeCell ref="W100:W102"/>
    <mergeCell ref="W103:W105"/>
    <mergeCell ref="W106:W108"/>
    <mergeCell ref="W109:W111"/>
    <mergeCell ref="W112:W114"/>
    <mergeCell ref="W115:W117"/>
    <mergeCell ref="W118:W120"/>
    <mergeCell ref="W121:W123"/>
    <mergeCell ref="W124:W126"/>
    <mergeCell ref="W127:W129"/>
    <mergeCell ref="W130:W132"/>
    <mergeCell ref="W133:W135"/>
    <mergeCell ref="W136:W138"/>
    <mergeCell ref="W139:W141"/>
    <mergeCell ref="W142:W144"/>
    <mergeCell ref="W145:W147"/>
    <mergeCell ref="W148:W150"/>
    <mergeCell ref="W151:W153"/>
    <mergeCell ref="W154:W156"/>
    <mergeCell ref="W157:W159"/>
    <mergeCell ref="W160:W162"/>
    <mergeCell ref="W163:W165"/>
    <mergeCell ref="W166:W168"/>
    <mergeCell ref="W169:W171"/>
    <mergeCell ref="W172:W174"/>
    <mergeCell ref="W175:W177"/>
    <mergeCell ref="X1:X3"/>
    <mergeCell ref="X4:X6"/>
    <mergeCell ref="X7:X9"/>
    <mergeCell ref="X10:X12"/>
    <mergeCell ref="X13:X15"/>
    <mergeCell ref="X16:X18"/>
    <mergeCell ref="X19:X21"/>
    <mergeCell ref="X22:X24"/>
    <mergeCell ref="X25:X27"/>
    <mergeCell ref="X28:X30"/>
    <mergeCell ref="X31:X33"/>
    <mergeCell ref="X34:X36"/>
    <mergeCell ref="X37:X39"/>
    <mergeCell ref="X40:X42"/>
    <mergeCell ref="X43:X45"/>
    <mergeCell ref="X46:X48"/>
    <mergeCell ref="X49:X51"/>
    <mergeCell ref="X52:X54"/>
    <mergeCell ref="X55:X57"/>
    <mergeCell ref="X58:X60"/>
    <mergeCell ref="X61:X63"/>
    <mergeCell ref="X64:X66"/>
    <mergeCell ref="X67:X69"/>
    <mergeCell ref="X70:X72"/>
    <mergeCell ref="X73:X75"/>
    <mergeCell ref="X76:X78"/>
    <mergeCell ref="X79:X81"/>
    <mergeCell ref="X82:X84"/>
    <mergeCell ref="X85:X87"/>
    <mergeCell ref="X88:X90"/>
    <mergeCell ref="X91:X93"/>
    <mergeCell ref="X94:X96"/>
    <mergeCell ref="X97:X99"/>
    <mergeCell ref="X100:X102"/>
    <mergeCell ref="X103:X105"/>
    <mergeCell ref="X106:X108"/>
    <mergeCell ref="X109:X111"/>
    <mergeCell ref="X112:X114"/>
    <mergeCell ref="X115:X117"/>
    <mergeCell ref="X118:X120"/>
    <mergeCell ref="X121:X123"/>
    <mergeCell ref="X124:X126"/>
    <mergeCell ref="X127:X129"/>
    <mergeCell ref="X130:X132"/>
    <mergeCell ref="X133:X135"/>
    <mergeCell ref="X136:X138"/>
    <mergeCell ref="X139:X141"/>
    <mergeCell ref="X142:X144"/>
    <mergeCell ref="X145:X147"/>
    <mergeCell ref="X148:X150"/>
    <mergeCell ref="X151:X153"/>
    <mergeCell ref="X154:X156"/>
    <mergeCell ref="X157:X159"/>
    <mergeCell ref="X160:X162"/>
    <mergeCell ref="X163:X165"/>
    <mergeCell ref="X166:X168"/>
    <mergeCell ref="X169:X171"/>
    <mergeCell ref="X172:X174"/>
    <mergeCell ref="X175:X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王倩</cp:lastModifiedBy>
  <dcterms:created xsi:type="dcterms:W3CDTF">2019-08-28T17:03:03Z</dcterms:created>
  <dcterms:modified xsi:type="dcterms:W3CDTF">2023-12-01T02:33:40Z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E6B4E9C85FDE48EAA3C510FD1C44AABD_12</vt:lpwstr>
  </property>
</Properties>
</file>