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<sst xmlns="http://schemas.openxmlformats.org/spreadsheetml/2006/main" count="131" uniqueCount="77">
  <si>
    <t>附件</t>
  </si>
  <si>
    <t>重庆市现代农业支撑体系专项2020年投资计划和任务清单下达表</t>
  </si>
  <si>
    <t>项目名称</t>
  </si>
  <si>
    <t>建设性质</t>
  </si>
  <si>
    <t>建设规模</t>
  </si>
  <si>
    <t>建设内容</t>
  </si>
  <si>
    <t>建设地点</t>
  </si>
  <si>
    <t>开工年份</t>
  </si>
  <si>
    <t>拟建成年份</t>
  </si>
  <si>
    <t>投资类别</t>
  </si>
  <si>
    <t>总投资</t>
  </si>
  <si>
    <t>已下达投资</t>
  </si>
  <si>
    <t>本次下达投资</t>
  </si>
  <si>
    <t>项目（法人）单位</t>
  </si>
  <si>
    <t>项目责任人（姓名及职务）</t>
  </si>
  <si>
    <t>日常监管直接责任单位</t>
  </si>
  <si>
    <t>日常监管直接责任单位监管责任人</t>
  </si>
  <si>
    <t>备注</t>
  </si>
  <si>
    <t>重庆市</t>
  </si>
  <si>
    <t>合计</t>
  </si>
  <si>
    <t>中央预算内投资</t>
  </si>
  <si>
    <t>市基建统筹资金</t>
  </si>
  <si>
    <t>市财政专项资金</t>
  </si>
  <si>
    <t>区县投资</t>
  </si>
  <si>
    <t>自筹资金</t>
  </si>
  <si>
    <t>一、现代种业提升工程</t>
  </si>
  <si>
    <t>建设农作物良种繁育基地1个，畜禽种质资源保护利用项目1个，区域畜禽基因库1个，种公猪站1个，水产种质资源场1个</t>
  </si>
  <si>
    <t>1.农作物良种工程</t>
  </si>
  <si>
    <t>重庆市北碚区柑橘区域性良种繁育基地项目</t>
  </si>
  <si>
    <t>续建</t>
  </si>
  <si>
    <t>建网室83280平方米、温室12370平方米、大棚128731平方米、蓄水池10886立方米、土地平整及土壤改良390亩、道路2920米、围墙12030米、沟渠4670米，购置仪器设备92台（套）。</t>
  </si>
  <si>
    <t>土建工程及仪器设备购置。</t>
  </si>
  <si>
    <t>北碚区</t>
  </si>
  <si>
    <t>重庆科正花果苗木有限责任公司</t>
  </si>
  <si>
    <t>李伟总经理</t>
  </si>
  <si>
    <t>北碚区农业农村委</t>
  </si>
  <si>
    <t>尹琼主任</t>
  </si>
  <si>
    <t>2.畜禽良种工程</t>
  </si>
  <si>
    <t>重庆市大足区国家大足黑山羊种质资源保护利用项目</t>
  </si>
  <si>
    <t>生产设施7150平方米、防疫设施460平方米、道路950米、围墙1100米、绿化600平方米。无害化处理设施1132立方米、有机肥车间240平方米、排污沟200米、沼液管4000米、排水沟等沟渠5500米。</t>
  </si>
  <si>
    <t>大足区</t>
  </si>
  <si>
    <t>重庆腾达牧业有限公司</t>
  </si>
  <si>
    <t>黄德利总经理</t>
  </si>
  <si>
    <t>大足区畜牧渔业发展中心</t>
  </si>
  <si>
    <t>杨大拥主任</t>
  </si>
  <si>
    <t>重庆市国家重点区域畜禽基因库</t>
  </si>
  <si>
    <t>新建</t>
  </si>
  <si>
    <t>建猪遗传资源活体保存库1个、家禽遗传资源活体保存库1个、畜禽遗传资源冷冻保存库1个，配套建设道路、绿化等。</t>
  </si>
  <si>
    <t>荣昌区</t>
  </si>
  <si>
    <t>重庆市畜科院</t>
  </si>
  <si>
    <t>刘作华院长</t>
  </si>
  <si>
    <t>重庆市农业农村委种业处</t>
  </si>
  <si>
    <t>骆凤玲处长</t>
  </si>
  <si>
    <t>重庆市六九畜牧种公猪站建设项目</t>
  </si>
  <si>
    <t>建设种公猪站1个</t>
  </si>
  <si>
    <t>土建及仪器设备购置。</t>
  </si>
  <si>
    <t>黔江区</t>
  </si>
  <si>
    <t>重庆市六九畜牧科技股份有限公司</t>
  </si>
  <si>
    <t>罗云总经理</t>
  </si>
  <si>
    <t>黔江区畜牧技术服务中心</t>
  </si>
  <si>
    <t>张青华主任</t>
  </si>
  <si>
    <t>3.水产良种工程</t>
  </si>
  <si>
    <t>重庆市长寿区翘嘴鲌鱼水产种质资源场建设项目</t>
  </si>
  <si>
    <t>建设水产种质资源场1个</t>
  </si>
  <si>
    <t>长寿区</t>
  </si>
  <si>
    <t>重庆市大洪湖水产有限公司</t>
  </si>
  <si>
    <t>程光杰董事长</t>
  </si>
  <si>
    <t>长寿区农业农村委</t>
  </si>
  <si>
    <t>黄广荣主任</t>
  </si>
  <si>
    <t>二、动植物保护能力提升工程</t>
  </si>
  <si>
    <t>重庆市2020年全国农作物病虫疫情监测分中心（省级）田间监测点建设项目</t>
  </si>
  <si>
    <t>建设市级农作物病虫疫情监测分中心</t>
  </si>
  <si>
    <t>新建、改扩建田间监测点，县级病虫疫情信息化处理系统</t>
  </si>
  <si>
    <t>重庆市种子管理站</t>
  </si>
  <si>
    <t>赵月奎站长</t>
  </si>
  <si>
    <t>市农业农村委</t>
  </si>
  <si>
    <t>白洁处长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</si>
</sst>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  <numFmt numFmtId="178" formatCode="_ [$€-2]* #,##0.00_ ;_ [$€-2]* \-#,##0.00_ ;_ [$€-2]* &quot;-&quot;??_ "/>
    <numFmt numFmtId="43" formatCode="_ * #,##0.00_ ;_ * \-#,##0.00_ ;_ * &quot;-&quot;??_ ;_ @_ "/>
    <numFmt numFmtId="42" formatCode="_ &quot;￥&quot;* #,##0_ ;_ &quot;￥&quot;* \-#,##0_ ;_ &quot;￥&quot;* &quot;-&quot;_ ;_ @_ "/>
    <numFmt numFmtId="179" formatCode="0.00_ "/>
  </numFmts>
  <fonts count="30">
    <font>
      <sz val="11"/>
      <color theme="1"/>
      <name val="宋体"/>
      <charset val="134"/>
      <scheme val="minor"/>
    </font>
    <font>
      <sz val="9"/>
      <color indexed="8"/>
      <name val="Times New Roman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name val="等线"/>
      <charset val="134"/>
    </font>
    <font>
      <sz val="16"/>
      <color theme="1"/>
      <name val="方正黑体_GBK"/>
      <charset val="134"/>
    </font>
    <font>
      <sz val="20"/>
      <color theme="1"/>
      <name val="方正小标宋_GBK"/>
      <charset val="134"/>
    </font>
    <font>
      <sz val="10"/>
      <color indexed="8"/>
      <name val="方正黑体_GBK"/>
      <charset val="134"/>
    </font>
    <font>
      <sz val="10"/>
      <color indexed="8"/>
      <name val="方正仿宋_GBK"/>
      <charset val="134"/>
    </font>
    <font>
      <sz val="10"/>
      <name val="方正仿宋_GBK"/>
      <charset val="134"/>
    </font>
    <font>
      <sz val="10"/>
      <color rgb="FFFF0000"/>
      <name val="方正仿宋_GBK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5" fillId="21" borderId="7" applyNumberFormat="0" applyAlignment="0" applyProtection="0">
      <alignment vertical="center"/>
    </xf>
    <xf numFmtId="0" fontId="26" fillId="21" borderId="3" applyNumberFormat="0" applyAlignment="0" applyProtection="0">
      <alignment vertical="center"/>
    </xf>
    <xf numFmtId="0" fontId="27" fillId="22" borderId="8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178" fontId="2" fillId="0" borderId="0" xfId="0" applyNumberFormat="1" applyFont="1" applyFill="1" applyBorder="1" applyAlignment="1" applyProtection="1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7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178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179" fontId="7" fillId="0" borderId="1" xfId="0" applyNumberFormat="1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178" fontId="9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5"/>
  <sheetViews>
    <sheetView tabSelected="1" view="pageBreakPreview" zoomScaleNormal="163" topLeftCell="A40" workbookViewId="0">
      <selection activeCell="J47" sqref="J47"/>
    </sheetView>
  </sheetViews>
  <sheetFormatPr defaultColWidth="9" defaultRowHeight="14.4"/>
  <cols>
    <col min="1" max="1" width="11.8796296296296" customWidth="1"/>
    <col min="2" max="2" width="4.75" customWidth="1"/>
    <col min="3" max="3" width="20.75" style="6" customWidth="1"/>
    <col min="5" max="5" width="6.75" customWidth="1"/>
    <col min="6" max="6" width="4.62962962962963" customWidth="1"/>
    <col min="7" max="7" width="6.25" customWidth="1"/>
    <col min="8" max="8" width="15.7777777777778" customWidth="1"/>
    <col min="12" max="12" width="9.44444444444444" style="6" customWidth="1"/>
    <col min="13" max="13" width="8.66666666666667" style="6" customWidth="1"/>
    <col min="14" max="14" width="8.88888888888889" style="6" customWidth="1"/>
    <col min="15" max="15" width="9" style="6" customWidth="1"/>
    <col min="16" max="16" width="6.12962962962963" style="6" customWidth="1"/>
  </cols>
  <sheetData>
    <row r="1" ht="23" customHeight="1" spans="1:16">
      <c r="A1" s="7" t="s">
        <v>0</v>
      </c>
      <c r="B1" s="7"/>
      <c r="C1" s="8"/>
      <c r="D1" s="7"/>
      <c r="E1" s="7"/>
      <c r="F1" s="7"/>
      <c r="G1" s="7"/>
      <c r="H1" s="7"/>
      <c r="I1" s="7"/>
      <c r="J1" s="7"/>
      <c r="K1" s="7"/>
      <c r="L1" s="8"/>
      <c r="M1" s="8"/>
      <c r="N1" s="8"/>
      <c r="O1" s="8"/>
      <c r="P1" s="8"/>
    </row>
    <row r="2" ht="39" customHeight="1" spans="1:16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="1" customFormat="1" ht="75" customHeight="1" spans="1:16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1" t="s">
        <v>8</v>
      </c>
      <c r="H3" s="10" t="s">
        <v>9</v>
      </c>
      <c r="I3" s="17" t="s">
        <v>10</v>
      </c>
      <c r="J3" s="17" t="s">
        <v>11</v>
      </c>
      <c r="K3" s="17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10" t="s">
        <v>17</v>
      </c>
    </row>
    <row r="4" s="1" customFormat="1" ht="23.1" customHeight="1" spans="1:16">
      <c r="A4" s="12" t="s">
        <v>18</v>
      </c>
      <c r="B4" s="12"/>
      <c r="C4" s="12"/>
      <c r="D4" s="12"/>
      <c r="E4" s="12"/>
      <c r="F4" s="12"/>
      <c r="G4" s="12"/>
      <c r="H4" s="12" t="s">
        <v>19</v>
      </c>
      <c r="I4" s="12">
        <f t="shared" ref="I4:K5" si="0">I10+I50</f>
        <v>15309</v>
      </c>
      <c r="J4" s="12">
        <f t="shared" si="0"/>
        <v>2095</v>
      </c>
      <c r="K4" s="12">
        <f t="shared" si="0"/>
        <v>7578</v>
      </c>
      <c r="L4" s="18"/>
      <c r="M4" s="18"/>
      <c r="N4" s="12"/>
      <c r="O4" s="12"/>
      <c r="P4" s="12"/>
    </row>
    <row r="5" s="1" customFormat="1" ht="23.1" customHeight="1" spans="1:16">
      <c r="A5" s="12"/>
      <c r="B5" s="12"/>
      <c r="C5" s="12"/>
      <c r="D5" s="12"/>
      <c r="E5" s="12"/>
      <c r="F5" s="12"/>
      <c r="G5" s="12"/>
      <c r="H5" s="12" t="s">
        <v>20</v>
      </c>
      <c r="I5" s="12">
        <f t="shared" si="0"/>
        <v>9333</v>
      </c>
      <c r="J5" s="12">
        <f t="shared" si="0"/>
        <v>1080</v>
      </c>
      <c r="K5" s="12">
        <f t="shared" si="0"/>
        <v>4867</v>
      </c>
      <c r="L5" s="18"/>
      <c r="M5" s="18"/>
      <c r="N5" s="12"/>
      <c r="O5" s="12"/>
      <c r="P5" s="12"/>
    </row>
    <row r="6" s="1" customFormat="1" ht="23.1" customHeight="1" spans="1:16">
      <c r="A6" s="12"/>
      <c r="B6" s="12"/>
      <c r="C6" s="12"/>
      <c r="D6" s="12"/>
      <c r="E6" s="12"/>
      <c r="F6" s="12"/>
      <c r="G6" s="12"/>
      <c r="H6" s="12" t="s">
        <v>21</v>
      </c>
      <c r="I6" s="12">
        <v>190</v>
      </c>
      <c r="J6" s="19">
        <v>190</v>
      </c>
      <c r="K6" s="20"/>
      <c r="L6" s="18"/>
      <c r="M6" s="18"/>
      <c r="N6" s="12"/>
      <c r="O6" s="12"/>
      <c r="P6" s="12"/>
    </row>
    <row r="7" s="1" customFormat="1" ht="23.1" customHeight="1" spans="1:16">
      <c r="A7" s="12"/>
      <c r="B7" s="12"/>
      <c r="C7" s="12"/>
      <c r="D7" s="12"/>
      <c r="E7" s="12"/>
      <c r="F7" s="12"/>
      <c r="G7" s="12"/>
      <c r="H7" s="12" t="s">
        <v>22</v>
      </c>
      <c r="I7" s="12">
        <f>I13+I52</f>
        <v>838</v>
      </c>
      <c r="J7" s="12">
        <f>J13+J52</f>
        <v>190</v>
      </c>
      <c r="K7" s="12">
        <f>K13+K52</f>
        <v>308</v>
      </c>
      <c r="L7" s="18"/>
      <c r="M7" s="18"/>
      <c r="N7" s="12"/>
      <c r="O7" s="12"/>
      <c r="P7" s="12"/>
    </row>
    <row r="8" s="1" customFormat="1" ht="23.1" customHeight="1" spans="1:16">
      <c r="A8" s="12"/>
      <c r="B8" s="12"/>
      <c r="C8" s="12"/>
      <c r="D8" s="12"/>
      <c r="E8" s="12"/>
      <c r="F8" s="12"/>
      <c r="G8" s="12"/>
      <c r="H8" s="12" t="s">
        <v>23</v>
      </c>
      <c r="I8" s="12">
        <v>940</v>
      </c>
      <c r="J8" s="12"/>
      <c r="K8" s="12">
        <v>380</v>
      </c>
      <c r="L8" s="18"/>
      <c r="M8" s="18"/>
      <c r="N8" s="12"/>
      <c r="O8" s="12"/>
      <c r="P8" s="12"/>
    </row>
    <row r="9" s="1" customFormat="1" ht="23.1" customHeight="1" spans="1:16">
      <c r="A9" s="12"/>
      <c r="B9" s="12"/>
      <c r="C9" s="12"/>
      <c r="D9" s="12"/>
      <c r="E9" s="12"/>
      <c r="F9" s="12"/>
      <c r="G9" s="12"/>
      <c r="H9" s="12" t="s">
        <v>24</v>
      </c>
      <c r="I9" s="12">
        <v>4008</v>
      </c>
      <c r="J9" s="12">
        <v>635</v>
      </c>
      <c r="K9" s="12">
        <v>2023</v>
      </c>
      <c r="L9" s="18"/>
      <c r="M9" s="18"/>
      <c r="N9" s="12"/>
      <c r="O9" s="12"/>
      <c r="P9" s="12"/>
    </row>
    <row r="10" s="1" customFormat="1" ht="20.1" customHeight="1" spans="1:16">
      <c r="A10" s="12" t="s">
        <v>25</v>
      </c>
      <c r="B10" s="12"/>
      <c r="C10" s="12" t="s">
        <v>26</v>
      </c>
      <c r="D10" s="12"/>
      <c r="E10" s="12"/>
      <c r="F10" s="12"/>
      <c r="G10" s="12"/>
      <c r="H10" s="12" t="s">
        <v>19</v>
      </c>
      <c r="I10" s="12">
        <f t="shared" ref="I10:K11" si="1">I16+I28+I44</f>
        <v>14224</v>
      </c>
      <c r="J10" s="12">
        <f t="shared" si="1"/>
        <v>2095</v>
      </c>
      <c r="K10" s="12">
        <f t="shared" si="1"/>
        <v>6493</v>
      </c>
      <c r="L10" s="18"/>
      <c r="M10" s="18"/>
      <c r="N10" s="12"/>
      <c r="O10" s="12"/>
      <c r="P10" s="12"/>
    </row>
    <row r="11" s="1" customFormat="1" ht="20.1" customHeight="1" spans="1:16">
      <c r="A11" s="12"/>
      <c r="B11" s="12"/>
      <c r="C11" s="12"/>
      <c r="D11" s="12"/>
      <c r="E11" s="12"/>
      <c r="F11" s="12"/>
      <c r="G11" s="12"/>
      <c r="H11" s="12" t="s">
        <v>20</v>
      </c>
      <c r="I11" s="12">
        <f t="shared" si="1"/>
        <v>8356</v>
      </c>
      <c r="J11" s="12">
        <f t="shared" si="1"/>
        <v>1080</v>
      </c>
      <c r="K11" s="12">
        <f t="shared" si="1"/>
        <v>3890</v>
      </c>
      <c r="L11" s="18"/>
      <c r="M11" s="18"/>
      <c r="N11" s="12"/>
      <c r="O11" s="12"/>
      <c r="P11" s="12"/>
    </row>
    <row r="12" s="1" customFormat="1" ht="20.1" customHeight="1" spans="1:16">
      <c r="A12" s="12"/>
      <c r="B12" s="12"/>
      <c r="C12" s="12"/>
      <c r="D12" s="12"/>
      <c r="E12" s="12"/>
      <c r="F12" s="12"/>
      <c r="G12" s="12"/>
      <c r="H12" s="12" t="s">
        <v>21</v>
      </c>
      <c r="I12" s="12">
        <v>190</v>
      </c>
      <c r="J12" s="19">
        <v>190</v>
      </c>
      <c r="K12" s="20"/>
      <c r="L12" s="18"/>
      <c r="M12" s="18"/>
      <c r="N12" s="12"/>
      <c r="O12" s="12"/>
      <c r="P12" s="12"/>
    </row>
    <row r="13" s="1" customFormat="1" ht="20.1" customHeight="1" spans="1:16">
      <c r="A13" s="12"/>
      <c r="B13" s="12"/>
      <c r="C13" s="12"/>
      <c r="D13" s="12"/>
      <c r="E13" s="12"/>
      <c r="F13" s="12"/>
      <c r="G13" s="12"/>
      <c r="H13" s="12" t="s">
        <v>22</v>
      </c>
      <c r="I13" s="12">
        <f>I25+I30</f>
        <v>730</v>
      </c>
      <c r="J13" s="12">
        <f>J25+J30</f>
        <v>190</v>
      </c>
      <c r="K13" s="12">
        <f>K25+K30</f>
        <v>200</v>
      </c>
      <c r="L13" s="18"/>
      <c r="M13" s="18"/>
      <c r="N13" s="12"/>
      <c r="O13" s="12"/>
      <c r="P13" s="12"/>
    </row>
    <row r="14" s="1" customFormat="1" ht="20.1" customHeight="1" spans="1:16">
      <c r="A14" s="12"/>
      <c r="B14" s="12"/>
      <c r="C14" s="12"/>
      <c r="D14" s="12"/>
      <c r="E14" s="12"/>
      <c r="F14" s="12"/>
      <c r="G14" s="12"/>
      <c r="H14" s="12" t="s">
        <v>23</v>
      </c>
      <c r="I14" s="12">
        <v>940</v>
      </c>
      <c r="J14" s="12"/>
      <c r="K14" s="12">
        <v>380</v>
      </c>
      <c r="L14" s="18"/>
      <c r="M14" s="18"/>
      <c r="N14" s="12"/>
      <c r="O14" s="12"/>
      <c r="P14" s="12"/>
    </row>
    <row r="15" s="1" customFormat="1" ht="20.1" customHeight="1" spans="1:16">
      <c r="A15" s="12"/>
      <c r="B15" s="12"/>
      <c r="C15" s="12"/>
      <c r="D15" s="12"/>
      <c r="E15" s="12"/>
      <c r="F15" s="12"/>
      <c r="G15" s="12"/>
      <c r="H15" s="12" t="s">
        <v>24</v>
      </c>
      <c r="I15" s="12">
        <f>I21+I31+I46</f>
        <v>4008</v>
      </c>
      <c r="J15" s="12">
        <f>J21+J31+J46</f>
        <v>635</v>
      </c>
      <c r="K15" s="12">
        <f>K21+K31+K46</f>
        <v>2023</v>
      </c>
      <c r="L15" s="18"/>
      <c r="M15" s="18"/>
      <c r="N15" s="12"/>
      <c r="O15" s="12"/>
      <c r="P15" s="12"/>
    </row>
    <row r="16" s="2" customFormat="1" ht="20.1" customHeight="1" spans="1:16">
      <c r="A16" s="12" t="s">
        <v>27</v>
      </c>
      <c r="B16" s="12"/>
      <c r="C16" s="12"/>
      <c r="D16" s="12"/>
      <c r="E16" s="12"/>
      <c r="F16" s="12"/>
      <c r="G16" s="12"/>
      <c r="H16" s="12" t="s">
        <v>19</v>
      </c>
      <c r="I16" s="12">
        <f t="shared" ref="I16:K16" si="2">I22</f>
        <v>5640</v>
      </c>
      <c r="J16" s="12">
        <f t="shared" si="2"/>
        <v>1680</v>
      </c>
      <c r="K16" s="12">
        <f t="shared" si="2"/>
        <v>1680</v>
      </c>
      <c r="L16" s="12"/>
      <c r="M16" s="12"/>
      <c r="N16" s="12"/>
      <c r="O16" s="12"/>
      <c r="P16" s="12"/>
    </row>
    <row r="17" s="2" customFormat="1" ht="20.1" customHeight="1" spans="1:16">
      <c r="A17" s="12"/>
      <c r="B17" s="12"/>
      <c r="C17" s="12"/>
      <c r="D17" s="12"/>
      <c r="E17" s="12"/>
      <c r="F17" s="12"/>
      <c r="G17" s="12"/>
      <c r="H17" s="12" t="s">
        <v>20</v>
      </c>
      <c r="I17" s="12">
        <f t="shared" ref="I17:K17" si="3">I23</f>
        <v>2256</v>
      </c>
      <c r="J17" s="12">
        <f t="shared" si="3"/>
        <v>700</v>
      </c>
      <c r="K17" s="12">
        <f t="shared" si="3"/>
        <v>700</v>
      </c>
      <c r="L17" s="12"/>
      <c r="M17" s="12"/>
      <c r="N17" s="12"/>
      <c r="O17" s="12"/>
      <c r="P17" s="12"/>
    </row>
    <row r="18" s="2" customFormat="1" ht="20.1" customHeight="1" spans="1:16">
      <c r="A18" s="12"/>
      <c r="B18" s="12"/>
      <c r="C18" s="12"/>
      <c r="D18" s="12"/>
      <c r="E18" s="12"/>
      <c r="F18" s="12"/>
      <c r="G18" s="12"/>
      <c r="H18" s="12" t="s">
        <v>21</v>
      </c>
      <c r="I18" s="12">
        <f t="shared" ref="I18:J18" si="4">I24</f>
        <v>190</v>
      </c>
      <c r="J18" s="12">
        <f t="shared" si="4"/>
        <v>190</v>
      </c>
      <c r="K18" s="12"/>
      <c r="L18" s="12"/>
      <c r="M18" s="12"/>
      <c r="N18" s="12"/>
      <c r="O18" s="12"/>
      <c r="P18" s="12"/>
    </row>
    <row r="19" s="2" customFormat="1" ht="20.1" customHeight="1" spans="1:16">
      <c r="A19" s="12"/>
      <c r="B19" s="12"/>
      <c r="C19" s="12"/>
      <c r="D19" s="12"/>
      <c r="E19" s="12"/>
      <c r="F19" s="12"/>
      <c r="G19" s="12"/>
      <c r="H19" s="12" t="s">
        <v>22</v>
      </c>
      <c r="I19" s="12">
        <f>I25</f>
        <v>190</v>
      </c>
      <c r="J19" s="12">
        <f>J25</f>
        <v>190</v>
      </c>
      <c r="K19" s="12"/>
      <c r="L19" s="12"/>
      <c r="M19" s="12"/>
      <c r="N19" s="12"/>
      <c r="O19" s="12"/>
      <c r="P19" s="12"/>
    </row>
    <row r="20" s="2" customFormat="1" ht="20.1" customHeight="1" spans="1:16">
      <c r="A20" s="12"/>
      <c r="B20" s="12"/>
      <c r="C20" s="12"/>
      <c r="D20" s="12"/>
      <c r="E20" s="12"/>
      <c r="F20" s="12"/>
      <c r="G20" s="12"/>
      <c r="H20" s="12" t="s">
        <v>23</v>
      </c>
      <c r="I20" s="12">
        <v>940</v>
      </c>
      <c r="J20" s="12"/>
      <c r="K20" s="12">
        <v>380</v>
      </c>
      <c r="L20" s="12"/>
      <c r="M20" s="12"/>
      <c r="N20" s="12"/>
      <c r="O20" s="12"/>
      <c r="P20" s="12"/>
    </row>
    <row r="21" s="2" customFormat="1" ht="20.1" customHeight="1" spans="1:16">
      <c r="A21" s="12"/>
      <c r="B21" s="12"/>
      <c r="C21" s="12"/>
      <c r="D21" s="12"/>
      <c r="E21" s="12"/>
      <c r="F21" s="12"/>
      <c r="G21" s="12"/>
      <c r="H21" s="12" t="s">
        <v>24</v>
      </c>
      <c r="I21" s="12">
        <v>2064</v>
      </c>
      <c r="J21" s="12">
        <v>600</v>
      </c>
      <c r="K21" s="12">
        <v>600</v>
      </c>
      <c r="L21" s="12"/>
      <c r="M21" s="12"/>
      <c r="N21" s="12"/>
      <c r="O21" s="12"/>
      <c r="P21" s="12"/>
    </row>
    <row r="22" s="3" customFormat="1" ht="24.95" customHeight="1" spans="1:16">
      <c r="A22" s="13" t="s">
        <v>28</v>
      </c>
      <c r="B22" s="13" t="s">
        <v>29</v>
      </c>
      <c r="C22" s="13" t="s">
        <v>30</v>
      </c>
      <c r="D22" s="13" t="s">
        <v>31</v>
      </c>
      <c r="E22" s="13" t="s">
        <v>32</v>
      </c>
      <c r="F22" s="14">
        <v>2019</v>
      </c>
      <c r="G22" s="12">
        <v>2021</v>
      </c>
      <c r="H22" s="12" t="s">
        <v>19</v>
      </c>
      <c r="I22" s="12">
        <v>5640</v>
      </c>
      <c r="J22" s="12">
        <v>1680</v>
      </c>
      <c r="K22" s="12">
        <v>1680</v>
      </c>
      <c r="L22" s="13" t="s">
        <v>33</v>
      </c>
      <c r="M22" s="13" t="s">
        <v>34</v>
      </c>
      <c r="N22" s="21" t="s">
        <v>35</v>
      </c>
      <c r="O22" s="21" t="s">
        <v>36</v>
      </c>
      <c r="P22" s="13"/>
    </row>
    <row r="23" s="4" customFormat="1" ht="24.95" customHeight="1" spans="1:16">
      <c r="A23" s="13"/>
      <c r="B23" s="13"/>
      <c r="C23" s="13"/>
      <c r="D23" s="13"/>
      <c r="E23" s="13"/>
      <c r="F23" s="14"/>
      <c r="G23" s="12"/>
      <c r="H23" s="12" t="s">
        <v>20</v>
      </c>
      <c r="I23" s="12">
        <v>2256</v>
      </c>
      <c r="J23" s="12">
        <v>700</v>
      </c>
      <c r="K23" s="12">
        <v>700</v>
      </c>
      <c r="L23" s="13"/>
      <c r="M23" s="13"/>
      <c r="N23" s="21"/>
      <c r="O23" s="21"/>
      <c r="P23" s="13"/>
    </row>
    <row r="24" s="4" customFormat="1" ht="24.95" customHeight="1" spans="1:16">
      <c r="A24" s="13"/>
      <c r="B24" s="13"/>
      <c r="C24" s="13"/>
      <c r="D24" s="13"/>
      <c r="E24" s="13"/>
      <c r="F24" s="14"/>
      <c r="G24" s="12"/>
      <c r="H24" s="12" t="s">
        <v>21</v>
      </c>
      <c r="I24" s="19">
        <v>190</v>
      </c>
      <c r="J24" s="19">
        <v>190</v>
      </c>
      <c r="K24" s="19"/>
      <c r="L24" s="13"/>
      <c r="M24" s="13"/>
      <c r="N24" s="21"/>
      <c r="O24" s="21"/>
      <c r="P24" s="13"/>
    </row>
    <row r="25" s="4" customFormat="1" ht="24.95" customHeight="1" spans="1:16">
      <c r="A25" s="13"/>
      <c r="B25" s="13"/>
      <c r="C25" s="13"/>
      <c r="D25" s="13"/>
      <c r="E25" s="13"/>
      <c r="F25" s="14"/>
      <c r="G25" s="12"/>
      <c r="H25" s="12" t="s">
        <v>22</v>
      </c>
      <c r="I25" s="19">
        <v>190</v>
      </c>
      <c r="J25" s="19">
        <v>190</v>
      </c>
      <c r="K25" s="19"/>
      <c r="L25" s="13"/>
      <c r="M25" s="13"/>
      <c r="N25" s="21"/>
      <c r="O25" s="21"/>
      <c r="P25" s="13"/>
    </row>
    <row r="26" s="4" customFormat="1" ht="24.95" customHeight="1" spans="1:16">
      <c r="A26" s="13"/>
      <c r="B26" s="13"/>
      <c r="C26" s="13"/>
      <c r="D26" s="13"/>
      <c r="E26" s="13"/>
      <c r="F26" s="14"/>
      <c r="G26" s="12"/>
      <c r="H26" s="12" t="s">
        <v>23</v>
      </c>
      <c r="I26" s="19">
        <v>940</v>
      </c>
      <c r="J26" s="19"/>
      <c r="K26" s="19">
        <v>380</v>
      </c>
      <c r="L26" s="13"/>
      <c r="M26" s="13"/>
      <c r="N26" s="21"/>
      <c r="O26" s="21"/>
      <c r="P26" s="13"/>
    </row>
    <row r="27" s="4" customFormat="1" ht="17" customHeight="1" spans="1:16">
      <c r="A27" s="13"/>
      <c r="B27" s="13"/>
      <c r="C27" s="13"/>
      <c r="D27" s="13"/>
      <c r="E27" s="13"/>
      <c r="F27" s="14"/>
      <c r="G27" s="12"/>
      <c r="H27" s="12" t="s">
        <v>24</v>
      </c>
      <c r="I27" s="19">
        <v>2064</v>
      </c>
      <c r="J27" s="19">
        <v>600</v>
      </c>
      <c r="K27" s="19">
        <v>600</v>
      </c>
      <c r="L27" s="13"/>
      <c r="M27" s="13"/>
      <c r="N27" s="21"/>
      <c r="O27" s="21"/>
      <c r="P27" s="13"/>
    </row>
    <row r="28" s="4" customFormat="1" ht="24.95" customHeight="1" spans="1:16">
      <c r="A28" s="12" t="s">
        <v>37</v>
      </c>
      <c r="B28" s="12"/>
      <c r="C28" s="12"/>
      <c r="D28" s="12"/>
      <c r="E28" s="12"/>
      <c r="F28" s="12"/>
      <c r="G28" s="12"/>
      <c r="H28" s="12" t="s">
        <v>19</v>
      </c>
      <c r="I28" s="12">
        <f t="shared" ref="I28:K28" si="5">I32+I36+I40</f>
        <v>7472</v>
      </c>
      <c r="J28" s="12">
        <f t="shared" si="5"/>
        <v>415</v>
      </c>
      <c r="K28" s="12">
        <f t="shared" si="5"/>
        <v>4351</v>
      </c>
      <c r="L28" s="12"/>
      <c r="M28" s="12"/>
      <c r="N28" s="19"/>
      <c r="O28" s="19"/>
      <c r="P28" s="12"/>
    </row>
    <row r="29" s="4" customFormat="1" ht="24.95" customHeight="1" spans="1:16">
      <c r="A29" s="12"/>
      <c r="B29" s="12"/>
      <c r="C29" s="12"/>
      <c r="D29" s="12"/>
      <c r="E29" s="12"/>
      <c r="F29" s="12"/>
      <c r="G29" s="12"/>
      <c r="H29" s="12" t="s">
        <v>20</v>
      </c>
      <c r="I29" s="12">
        <f t="shared" ref="I29:K29" si="6">I33+I37+I41</f>
        <v>5100</v>
      </c>
      <c r="J29" s="12">
        <f t="shared" si="6"/>
        <v>380</v>
      </c>
      <c r="K29" s="12">
        <f t="shared" si="6"/>
        <v>2840</v>
      </c>
      <c r="L29" s="12"/>
      <c r="M29" s="12"/>
      <c r="N29" s="19"/>
      <c r="O29" s="19"/>
      <c r="P29" s="12"/>
    </row>
    <row r="30" s="4" customFormat="1" ht="24.95" customHeight="1" spans="1:16">
      <c r="A30" s="12"/>
      <c r="B30" s="12"/>
      <c r="C30" s="12"/>
      <c r="D30" s="12"/>
      <c r="E30" s="12"/>
      <c r="F30" s="12"/>
      <c r="G30" s="12"/>
      <c r="H30" s="12" t="s">
        <v>22</v>
      </c>
      <c r="I30" s="12">
        <f>I34+I38+I42</f>
        <v>540</v>
      </c>
      <c r="J30" s="12">
        <f>J34+J38+J42</f>
        <v>0</v>
      </c>
      <c r="K30" s="12">
        <f>K34+K38+K42</f>
        <v>200</v>
      </c>
      <c r="L30" s="12"/>
      <c r="M30" s="12"/>
      <c r="N30" s="19"/>
      <c r="O30" s="19"/>
      <c r="P30" s="12"/>
    </row>
    <row r="31" s="4" customFormat="1" ht="24.95" customHeight="1" spans="1:16">
      <c r="A31" s="12"/>
      <c r="B31" s="12"/>
      <c r="C31" s="12"/>
      <c r="D31" s="12"/>
      <c r="E31" s="12"/>
      <c r="F31" s="12"/>
      <c r="G31" s="12"/>
      <c r="H31" s="12" t="s">
        <v>24</v>
      </c>
      <c r="I31" s="12">
        <f t="shared" ref="I31:K31" si="7">I35+I39+I43</f>
        <v>1832</v>
      </c>
      <c r="J31" s="12">
        <f t="shared" si="7"/>
        <v>35</v>
      </c>
      <c r="K31" s="12">
        <f t="shared" si="7"/>
        <v>1311</v>
      </c>
      <c r="L31" s="12"/>
      <c r="M31" s="12"/>
      <c r="N31" s="19"/>
      <c r="O31" s="19"/>
      <c r="P31" s="12"/>
    </row>
    <row r="32" s="4" customFormat="1" ht="23.1" customHeight="1" spans="1:16">
      <c r="A32" s="12" t="s">
        <v>38</v>
      </c>
      <c r="B32" s="12" t="s">
        <v>29</v>
      </c>
      <c r="C32" s="12" t="s">
        <v>39</v>
      </c>
      <c r="D32" s="13" t="s">
        <v>31</v>
      </c>
      <c r="E32" s="12" t="s">
        <v>40</v>
      </c>
      <c r="F32" s="12">
        <v>2019</v>
      </c>
      <c r="G32" s="12">
        <v>2021</v>
      </c>
      <c r="H32" s="12" t="s">
        <v>19</v>
      </c>
      <c r="I32" s="12">
        <v>1316</v>
      </c>
      <c r="J32" s="12">
        <v>415</v>
      </c>
      <c r="K32" s="12">
        <v>901</v>
      </c>
      <c r="L32" s="12" t="s">
        <v>41</v>
      </c>
      <c r="M32" s="12" t="s">
        <v>42</v>
      </c>
      <c r="N32" s="19" t="s">
        <v>43</v>
      </c>
      <c r="O32" s="19" t="s">
        <v>44</v>
      </c>
      <c r="P32" s="12"/>
    </row>
    <row r="33" s="4" customFormat="1" ht="23.1" customHeight="1" spans="1:16">
      <c r="A33" s="12"/>
      <c r="B33" s="12"/>
      <c r="C33" s="12"/>
      <c r="D33" s="13"/>
      <c r="E33" s="12"/>
      <c r="F33" s="12"/>
      <c r="G33" s="12"/>
      <c r="H33" s="12" t="s">
        <v>20</v>
      </c>
      <c r="I33" s="12">
        <v>1200</v>
      </c>
      <c r="J33" s="12">
        <v>380</v>
      </c>
      <c r="K33" s="12">
        <v>820</v>
      </c>
      <c r="L33" s="12"/>
      <c r="M33" s="12"/>
      <c r="N33" s="19"/>
      <c r="O33" s="19"/>
      <c r="P33" s="12"/>
    </row>
    <row r="34" s="4" customFormat="1" ht="23.1" customHeight="1" spans="1:16">
      <c r="A34" s="12"/>
      <c r="B34" s="12"/>
      <c r="C34" s="12"/>
      <c r="D34" s="13"/>
      <c r="E34" s="12"/>
      <c r="F34" s="12"/>
      <c r="G34" s="12"/>
      <c r="H34" s="12" t="s">
        <v>22</v>
      </c>
      <c r="I34" s="12"/>
      <c r="J34" s="12"/>
      <c r="K34" s="12"/>
      <c r="L34" s="12"/>
      <c r="M34" s="12"/>
      <c r="N34" s="19"/>
      <c r="O34" s="19"/>
      <c r="P34" s="12"/>
    </row>
    <row r="35" s="4" customFormat="1" ht="64" customHeight="1" spans="1:16">
      <c r="A35" s="12"/>
      <c r="B35" s="12"/>
      <c r="C35" s="12"/>
      <c r="D35" s="13"/>
      <c r="E35" s="12"/>
      <c r="F35" s="12"/>
      <c r="G35" s="12"/>
      <c r="H35" s="12" t="s">
        <v>24</v>
      </c>
      <c r="I35" s="12">
        <v>116</v>
      </c>
      <c r="J35" s="12">
        <v>35</v>
      </c>
      <c r="K35" s="12">
        <v>81</v>
      </c>
      <c r="L35" s="12"/>
      <c r="M35" s="12"/>
      <c r="N35" s="19"/>
      <c r="O35" s="19"/>
      <c r="P35" s="12"/>
    </row>
    <row r="36" s="5" customFormat="1" ht="23.1" customHeight="1" spans="1:16">
      <c r="A36" s="12" t="s">
        <v>45</v>
      </c>
      <c r="B36" s="12" t="s">
        <v>46</v>
      </c>
      <c r="C36" s="12" t="s">
        <v>47</v>
      </c>
      <c r="D36" s="13" t="s">
        <v>31</v>
      </c>
      <c r="E36" s="12" t="s">
        <v>48</v>
      </c>
      <c r="F36" s="12">
        <v>2020</v>
      </c>
      <c r="G36" s="12">
        <v>2022</v>
      </c>
      <c r="H36" s="12" t="s">
        <v>19</v>
      </c>
      <c r="I36" s="12">
        <v>3340</v>
      </c>
      <c r="J36" s="12"/>
      <c r="K36" s="12">
        <v>1400</v>
      </c>
      <c r="L36" s="12" t="s">
        <v>49</v>
      </c>
      <c r="M36" s="12" t="s">
        <v>50</v>
      </c>
      <c r="N36" s="19" t="s">
        <v>51</v>
      </c>
      <c r="O36" s="19" t="s">
        <v>52</v>
      </c>
      <c r="P36" s="12"/>
    </row>
    <row r="37" s="5" customFormat="1" ht="23.1" customHeight="1" spans="1:16">
      <c r="A37" s="12"/>
      <c r="B37" s="12"/>
      <c r="C37" s="12"/>
      <c r="D37" s="13"/>
      <c r="E37" s="12"/>
      <c r="F37" s="12"/>
      <c r="G37" s="12"/>
      <c r="H37" s="12" t="s">
        <v>20</v>
      </c>
      <c r="I37" s="12">
        <v>2800</v>
      </c>
      <c r="J37" s="12"/>
      <c r="K37" s="12">
        <v>1200</v>
      </c>
      <c r="L37" s="12"/>
      <c r="M37" s="12"/>
      <c r="N37" s="19"/>
      <c r="O37" s="19"/>
      <c r="P37" s="12"/>
    </row>
    <row r="38" s="5" customFormat="1" ht="23.1" customHeight="1" spans="1:16">
      <c r="A38" s="12"/>
      <c r="B38" s="12"/>
      <c r="C38" s="12"/>
      <c r="D38" s="13"/>
      <c r="E38" s="12"/>
      <c r="F38" s="12"/>
      <c r="G38" s="12"/>
      <c r="H38" s="12" t="s">
        <v>22</v>
      </c>
      <c r="I38" s="19">
        <v>540</v>
      </c>
      <c r="J38" s="19"/>
      <c r="K38" s="19">
        <v>200</v>
      </c>
      <c r="L38" s="12"/>
      <c r="M38" s="12"/>
      <c r="N38" s="19"/>
      <c r="O38" s="19"/>
      <c r="P38" s="12"/>
    </row>
    <row r="39" s="5" customFormat="1" ht="23.1" customHeight="1" spans="1:16">
      <c r="A39" s="12"/>
      <c r="B39" s="12"/>
      <c r="C39" s="12"/>
      <c r="D39" s="13"/>
      <c r="E39" s="12"/>
      <c r="F39" s="12"/>
      <c r="G39" s="12"/>
      <c r="H39" s="12" t="s">
        <v>24</v>
      </c>
      <c r="I39" s="12">
        <v>0</v>
      </c>
      <c r="J39" s="12"/>
      <c r="K39" s="12">
        <v>0</v>
      </c>
      <c r="L39" s="12"/>
      <c r="M39" s="12"/>
      <c r="N39" s="19"/>
      <c r="O39" s="19"/>
      <c r="P39" s="12"/>
    </row>
    <row r="40" s="5" customFormat="1" ht="20.1" customHeight="1" spans="1:16">
      <c r="A40" s="12" t="s">
        <v>53</v>
      </c>
      <c r="B40" s="12" t="s">
        <v>46</v>
      </c>
      <c r="C40" s="12" t="s">
        <v>54</v>
      </c>
      <c r="D40" s="12" t="s">
        <v>55</v>
      </c>
      <c r="E40" s="12" t="s">
        <v>56</v>
      </c>
      <c r="F40" s="12">
        <v>2020</v>
      </c>
      <c r="G40" s="12">
        <v>2022</v>
      </c>
      <c r="H40" s="12" t="s">
        <v>19</v>
      </c>
      <c r="I40" s="12">
        <v>2816</v>
      </c>
      <c r="J40" s="12"/>
      <c r="K40" s="12">
        <v>2050</v>
      </c>
      <c r="L40" s="12" t="s">
        <v>57</v>
      </c>
      <c r="M40" s="12" t="s">
        <v>58</v>
      </c>
      <c r="N40" s="12" t="s">
        <v>59</v>
      </c>
      <c r="O40" s="12" t="s">
        <v>60</v>
      </c>
      <c r="P40" s="12"/>
    </row>
    <row r="41" s="5" customFormat="1" ht="20.1" customHeight="1" spans="1:16">
      <c r="A41" s="12"/>
      <c r="B41" s="12"/>
      <c r="C41" s="12"/>
      <c r="D41" s="12"/>
      <c r="E41" s="12"/>
      <c r="F41" s="12"/>
      <c r="G41" s="12"/>
      <c r="H41" s="12" t="s">
        <v>20</v>
      </c>
      <c r="I41" s="12">
        <v>1100</v>
      </c>
      <c r="J41" s="12"/>
      <c r="K41" s="12">
        <v>820</v>
      </c>
      <c r="L41" s="12"/>
      <c r="M41" s="12"/>
      <c r="N41" s="12"/>
      <c r="O41" s="12"/>
      <c r="P41" s="12"/>
    </row>
    <row r="42" s="5" customFormat="1" ht="20.1" customHeight="1" spans="1:16">
      <c r="A42" s="12"/>
      <c r="B42" s="12"/>
      <c r="C42" s="12"/>
      <c r="D42" s="12"/>
      <c r="E42" s="12"/>
      <c r="F42" s="12"/>
      <c r="G42" s="12"/>
      <c r="H42" s="12" t="s">
        <v>22</v>
      </c>
      <c r="I42" s="12"/>
      <c r="J42" s="12"/>
      <c r="K42" s="12"/>
      <c r="L42" s="12"/>
      <c r="M42" s="12"/>
      <c r="N42" s="12"/>
      <c r="O42" s="12"/>
      <c r="P42" s="12"/>
    </row>
    <row r="43" s="5" customFormat="1" ht="20.1" customHeight="1" spans="1:16">
      <c r="A43" s="12"/>
      <c r="B43" s="12"/>
      <c r="C43" s="12"/>
      <c r="D43" s="12"/>
      <c r="E43" s="12"/>
      <c r="F43" s="12"/>
      <c r="G43" s="12"/>
      <c r="H43" s="12" t="s">
        <v>24</v>
      </c>
      <c r="I43" s="12">
        <v>1716</v>
      </c>
      <c r="J43" s="12"/>
      <c r="K43" s="12">
        <v>1230</v>
      </c>
      <c r="L43" s="12"/>
      <c r="M43" s="12"/>
      <c r="N43" s="12"/>
      <c r="O43" s="12"/>
      <c r="P43" s="12"/>
    </row>
    <row r="44" s="5" customFormat="1" ht="20.1" customHeight="1" spans="1:16">
      <c r="A44" s="12" t="s">
        <v>61</v>
      </c>
      <c r="B44" s="12"/>
      <c r="C44" s="12"/>
      <c r="D44" s="12"/>
      <c r="E44" s="12"/>
      <c r="F44" s="12"/>
      <c r="G44" s="12"/>
      <c r="H44" s="12" t="s">
        <v>19</v>
      </c>
      <c r="I44" s="12">
        <f t="shared" ref="I44:K44" si="8">I47</f>
        <v>1112</v>
      </c>
      <c r="J44" s="12"/>
      <c r="K44" s="12">
        <f t="shared" si="8"/>
        <v>462</v>
      </c>
      <c r="L44" s="18"/>
      <c r="M44" s="18"/>
      <c r="N44" s="12"/>
      <c r="O44" s="12"/>
      <c r="P44" s="12"/>
    </row>
    <row r="45" s="5" customFormat="1" ht="20.1" customHeight="1" spans="1:16">
      <c r="A45" s="12"/>
      <c r="B45" s="12"/>
      <c r="C45" s="12"/>
      <c r="D45" s="12"/>
      <c r="E45" s="12"/>
      <c r="F45" s="12"/>
      <c r="G45" s="12"/>
      <c r="H45" s="12" t="s">
        <v>20</v>
      </c>
      <c r="I45" s="12">
        <f t="shared" ref="I45:K45" si="9">I48</f>
        <v>1000</v>
      </c>
      <c r="J45" s="12"/>
      <c r="K45" s="12">
        <f t="shared" si="9"/>
        <v>350</v>
      </c>
      <c r="L45" s="18"/>
      <c r="M45" s="18"/>
      <c r="N45" s="12"/>
      <c r="O45" s="12"/>
      <c r="P45" s="12"/>
    </row>
    <row r="46" s="5" customFormat="1" ht="20.1" customHeight="1" spans="1:16">
      <c r="A46" s="12"/>
      <c r="B46" s="12"/>
      <c r="C46" s="12"/>
      <c r="D46" s="12"/>
      <c r="E46" s="12"/>
      <c r="F46" s="12"/>
      <c r="G46" s="12"/>
      <c r="H46" s="12" t="s">
        <v>24</v>
      </c>
      <c r="I46" s="12">
        <f t="shared" ref="I46:K46" si="10">I49</f>
        <v>112</v>
      </c>
      <c r="J46" s="12"/>
      <c r="K46" s="12">
        <f t="shared" si="10"/>
        <v>112</v>
      </c>
      <c r="L46" s="18"/>
      <c r="M46" s="18"/>
      <c r="N46" s="12"/>
      <c r="O46" s="12"/>
      <c r="P46" s="12"/>
    </row>
    <row r="47" s="2" customFormat="1" ht="20.1" customHeight="1" spans="1:16">
      <c r="A47" s="12" t="s">
        <v>62</v>
      </c>
      <c r="B47" s="12" t="s">
        <v>46</v>
      </c>
      <c r="C47" s="12" t="s">
        <v>63</v>
      </c>
      <c r="D47" s="12" t="s">
        <v>55</v>
      </c>
      <c r="E47" s="12" t="s">
        <v>64</v>
      </c>
      <c r="F47" s="12">
        <v>2020</v>
      </c>
      <c r="G47" s="12">
        <v>2022</v>
      </c>
      <c r="H47" s="15" t="s">
        <v>19</v>
      </c>
      <c r="I47" s="12">
        <v>1112</v>
      </c>
      <c r="J47" s="12"/>
      <c r="K47" s="12">
        <v>462</v>
      </c>
      <c r="L47" s="12" t="s">
        <v>65</v>
      </c>
      <c r="M47" s="12" t="s">
        <v>66</v>
      </c>
      <c r="N47" s="12" t="s">
        <v>67</v>
      </c>
      <c r="O47" s="12" t="s">
        <v>68</v>
      </c>
      <c r="P47" s="12"/>
    </row>
    <row r="48" s="2" customFormat="1" ht="20.1" customHeight="1" spans="1:16">
      <c r="A48" s="12"/>
      <c r="B48" s="12"/>
      <c r="C48" s="12"/>
      <c r="D48" s="12"/>
      <c r="E48" s="12"/>
      <c r="F48" s="12"/>
      <c r="G48" s="12"/>
      <c r="H48" s="12" t="s">
        <v>20</v>
      </c>
      <c r="I48" s="12">
        <v>1000</v>
      </c>
      <c r="J48" s="12"/>
      <c r="K48" s="12">
        <v>350</v>
      </c>
      <c r="L48" s="12"/>
      <c r="M48" s="12"/>
      <c r="N48" s="12"/>
      <c r="O48" s="12"/>
      <c r="P48" s="12"/>
    </row>
    <row r="49" s="2" customFormat="1" ht="33" customHeight="1" spans="1:16">
      <c r="A49" s="12"/>
      <c r="B49" s="12"/>
      <c r="C49" s="12"/>
      <c r="D49" s="12"/>
      <c r="E49" s="12"/>
      <c r="F49" s="12"/>
      <c r="G49" s="12"/>
      <c r="H49" s="15" t="s">
        <v>24</v>
      </c>
      <c r="I49" s="12">
        <v>112</v>
      </c>
      <c r="J49" s="12"/>
      <c r="K49" s="12">
        <v>112</v>
      </c>
      <c r="L49" s="12"/>
      <c r="M49" s="12"/>
      <c r="N49" s="12"/>
      <c r="O49" s="12"/>
      <c r="P49" s="12"/>
    </row>
    <row r="50" s="1" customFormat="1" ht="20.1" customHeight="1" spans="1:16">
      <c r="A50" s="12" t="s">
        <v>69</v>
      </c>
      <c r="B50" s="12"/>
      <c r="C50" s="12"/>
      <c r="D50" s="12"/>
      <c r="E50" s="12"/>
      <c r="F50" s="12"/>
      <c r="G50" s="12"/>
      <c r="H50" s="12" t="s">
        <v>19</v>
      </c>
      <c r="I50" s="12">
        <v>1085</v>
      </c>
      <c r="J50" s="12"/>
      <c r="K50" s="12">
        <v>1085</v>
      </c>
      <c r="L50" s="18"/>
      <c r="M50" s="18"/>
      <c r="N50" s="12"/>
      <c r="O50" s="12"/>
      <c r="P50" s="12"/>
    </row>
    <row r="51" s="1" customFormat="1" ht="20.1" customHeight="1" spans="1:16">
      <c r="A51" s="12"/>
      <c r="B51" s="12"/>
      <c r="C51" s="12"/>
      <c r="D51" s="12"/>
      <c r="E51" s="12"/>
      <c r="F51" s="12"/>
      <c r="G51" s="12"/>
      <c r="H51" s="12" t="s">
        <v>20</v>
      </c>
      <c r="I51" s="12">
        <v>977</v>
      </c>
      <c r="J51" s="12"/>
      <c r="K51" s="12">
        <v>977</v>
      </c>
      <c r="L51" s="18"/>
      <c r="M51" s="18"/>
      <c r="N51" s="12"/>
      <c r="O51" s="12"/>
      <c r="P51" s="12"/>
    </row>
    <row r="52" s="1" customFormat="1" ht="20.1" customHeight="1" spans="1:16">
      <c r="A52" s="12"/>
      <c r="B52" s="12"/>
      <c r="C52" s="12"/>
      <c r="D52" s="12"/>
      <c r="E52" s="12"/>
      <c r="F52" s="12"/>
      <c r="G52" s="12"/>
      <c r="H52" s="12" t="s">
        <v>22</v>
      </c>
      <c r="I52" s="12">
        <v>108</v>
      </c>
      <c r="J52" s="12"/>
      <c r="K52" s="12">
        <v>108</v>
      </c>
      <c r="L52" s="18"/>
      <c r="M52" s="18"/>
      <c r="N52" s="12"/>
      <c r="O52" s="12"/>
      <c r="P52" s="12"/>
    </row>
    <row r="53" s="3" customFormat="1" ht="30" customHeight="1" spans="1:16">
      <c r="A53" s="15" t="s">
        <v>70</v>
      </c>
      <c r="B53" s="15" t="s">
        <v>46</v>
      </c>
      <c r="C53" s="15" t="s">
        <v>71</v>
      </c>
      <c r="D53" s="15" t="s">
        <v>72</v>
      </c>
      <c r="E53" s="15" t="s">
        <v>18</v>
      </c>
      <c r="F53" s="16">
        <v>2020</v>
      </c>
      <c r="G53" s="16">
        <v>2021</v>
      </c>
      <c r="H53" s="15" t="s">
        <v>19</v>
      </c>
      <c r="I53" s="19">
        <v>1085</v>
      </c>
      <c r="J53" s="19"/>
      <c r="K53" s="19">
        <v>1085</v>
      </c>
      <c r="L53" s="12" t="s">
        <v>73</v>
      </c>
      <c r="M53" s="12" t="s">
        <v>74</v>
      </c>
      <c r="N53" s="12" t="s">
        <v>75</v>
      </c>
      <c r="O53" s="19" t="s">
        <v>76</v>
      </c>
      <c r="P53" s="12"/>
    </row>
    <row r="54" s="4" customFormat="1" ht="30" customHeight="1" spans="1:16">
      <c r="A54" s="15"/>
      <c r="B54" s="15"/>
      <c r="C54" s="15"/>
      <c r="D54" s="15"/>
      <c r="E54" s="15"/>
      <c r="F54" s="16"/>
      <c r="G54" s="16"/>
      <c r="H54" s="15" t="s">
        <v>20</v>
      </c>
      <c r="I54" s="19">
        <v>977</v>
      </c>
      <c r="J54" s="19"/>
      <c r="K54" s="19">
        <v>977</v>
      </c>
      <c r="L54" s="12"/>
      <c r="M54" s="12"/>
      <c r="N54" s="12"/>
      <c r="O54" s="19"/>
      <c r="P54" s="12"/>
    </row>
    <row r="55" s="4" customFormat="1" ht="49" customHeight="1" spans="1:16">
      <c r="A55" s="15"/>
      <c r="B55" s="15"/>
      <c r="C55" s="15"/>
      <c r="D55" s="15"/>
      <c r="E55" s="15"/>
      <c r="F55" s="16"/>
      <c r="G55" s="16"/>
      <c r="H55" s="12" t="s">
        <v>22</v>
      </c>
      <c r="I55" s="19">
        <v>108</v>
      </c>
      <c r="J55" s="19"/>
      <c r="K55" s="19">
        <v>108</v>
      </c>
      <c r="L55" s="12"/>
      <c r="M55" s="12"/>
      <c r="N55" s="12"/>
      <c r="O55" s="19"/>
      <c r="P55" s="12"/>
    </row>
  </sheetData>
  <mergeCells count="146">
    <mergeCell ref="A1:P1"/>
    <mergeCell ref="A2:P2"/>
    <mergeCell ref="A4:A9"/>
    <mergeCell ref="A10:A15"/>
    <mergeCell ref="A16:A21"/>
    <mergeCell ref="A22:A27"/>
    <mergeCell ref="A28:A31"/>
    <mergeCell ref="A32:A35"/>
    <mergeCell ref="A36:A39"/>
    <mergeCell ref="A40:A43"/>
    <mergeCell ref="A44:A46"/>
    <mergeCell ref="A47:A49"/>
    <mergeCell ref="A50:A52"/>
    <mergeCell ref="A53:A55"/>
    <mergeCell ref="B4:B9"/>
    <mergeCell ref="B10:B15"/>
    <mergeCell ref="B16:B21"/>
    <mergeCell ref="B22:B27"/>
    <mergeCell ref="B28:B31"/>
    <mergeCell ref="B32:B35"/>
    <mergeCell ref="B36:B39"/>
    <mergeCell ref="B40:B43"/>
    <mergeCell ref="B44:B46"/>
    <mergeCell ref="B47:B49"/>
    <mergeCell ref="B50:B52"/>
    <mergeCell ref="B53:B55"/>
    <mergeCell ref="C4:C9"/>
    <mergeCell ref="C10:C15"/>
    <mergeCell ref="C16:C21"/>
    <mergeCell ref="C22:C27"/>
    <mergeCell ref="C28:C31"/>
    <mergeCell ref="C32:C35"/>
    <mergeCell ref="C36:C39"/>
    <mergeCell ref="C40:C43"/>
    <mergeCell ref="C44:C46"/>
    <mergeCell ref="C47:C49"/>
    <mergeCell ref="C50:C52"/>
    <mergeCell ref="C53:C55"/>
    <mergeCell ref="D4:D9"/>
    <mergeCell ref="D10:D15"/>
    <mergeCell ref="D16:D21"/>
    <mergeCell ref="D22:D27"/>
    <mergeCell ref="D28:D31"/>
    <mergeCell ref="D32:D35"/>
    <mergeCell ref="D36:D39"/>
    <mergeCell ref="D40:D43"/>
    <mergeCell ref="D44:D46"/>
    <mergeCell ref="D47:D49"/>
    <mergeCell ref="D50:D52"/>
    <mergeCell ref="D53:D55"/>
    <mergeCell ref="E4:E9"/>
    <mergeCell ref="E10:E15"/>
    <mergeCell ref="E16:E21"/>
    <mergeCell ref="E22:E27"/>
    <mergeCell ref="E28:E31"/>
    <mergeCell ref="E32:E35"/>
    <mergeCell ref="E36:E39"/>
    <mergeCell ref="E40:E43"/>
    <mergeCell ref="E44:E46"/>
    <mergeCell ref="E47:E49"/>
    <mergeCell ref="E50:E52"/>
    <mergeCell ref="E53:E55"/>
    <mergeCell ref="F4:F9"/>
    <mergeCell ref="F10:F15"/>
    <mergeCell ref="F16:F21"/>
    <mergeCell ref="F22:F27"/>
    <mergeCell ref="F28:F31"/>
    <mergeCell ref="F32:F35"/>
    <mergeCell ref="F36:F39"/>
    <mergeCell ref="F40:F43"/>
    <mergeCell ref="F44:F46"/>
    <mergeCell ref="F47:F49"/>
    <mergeCell ref="F50:F52"/>
    <mergeCell ref="F53:F55"/>
    <mergeCell ref="G4:G9"/>
    <mergeCell ref="G10:G15"/>
    <mergeCell ref="G16:G21"/>
    <mergeCell ref="G22:G27"/>
    <mergeCell ref="G28:G31"/>
    <mergeCell ref="G32:G35"/>
    <mergeCell ref="G36:G39"/>
    <mergeCell ref="G40:G43"/>
    <mergeCell ref="G44:G46"/>
    <mergeCell ref="G47:G49"/>
    <mergeCell ref="G50:G52"/>
    <mergeCell ref="G53:G55"/>
    <mergeCell ref="L4:L9"/>
    <mergeCell ref="L10:L15"/>
    <mergeCell ref="L16:L21"/>
    <mergeCell ref="L22:L27"/>
    <mergeCell ref="L28:L31"/>
    <mergeCell ref="L32:L35"/>
    <mergeCell ref="L36:L39"/>
    <mergeCell ref="L40:L43"/>
    <mergeCell ref="L44:L46"/>
    <mergeCell ref="L47:L49"/>
    <mergeCell ref="L50:L52"/>
    <mergeCell ref="L53:L55"/>
    <mergeCell ref="M4:M9"/>
    <mergeCell ref="M10:M15"/>
    <mergeCell ref="M16:M21"/>
    <mergeCell ref="M22:M27"/>
    <mergeCell ref="M28:M31"/>
    <mergeCell ref="M32:M35"/>
    <mergeCell ref="M36:M39"/>
    <mergeCell ref="M40:M43"/>
    <mergeCell ref="M44:M46"/>
    <mergeCell ref="M47:M49"/>
    <mergeCell ref="M50:M52"/>
    <mergeCell ref="M53:M55"/>
    <mergeCell ref="N4:N9"/>
    <mergeCell ref="N10:N15"/>
    <mergeCell ref="N16:N21"/>
    <mergeCell ref="N22:N27"/>
    <mergeCell ref="N28:N31"/>
    <mergeCell ref="N32:N35"/>
    <mergeCell ref="N36:N39"/>
    <mergeCell ref="N40:N43"/>
    <mergeCell ref="N44:N46"/>
    <mergeCell ref="N47:N49"/>
    <mergeCell ref="N50:N52"/>
    <mergeCell ref="N53:N55"/>
    <mergeCell ref="O4:O9"/>
    <mergeCell ref="O10:O15"/>
    <mergeCell ref="O16:O21"/>
    <mergeCell ref="O22:O27"/>
    <mergeCell ref="O28:O31"/>
    <mergeCell ref="O32:O35"/>
    <mergeCell ref="O36:O39"/>
    <mergeCell ref="O40:O43"/>
    <mergeCell ref="O44:O46"/>
    <mergeCell ref="O47:O49"/>
    <mergeCell ref="O50:O52"/>
    <mergeCell ref="O53:O55"/>
    <mergeCell ref="P4:P9"/>
    <mergeCell ref="P10:P15"/>
    <mergeCell ref="P16:P21"/>
    <mergeCell ref="P22:P27"/>
    <mergeCell ref="P28:P31"/>
    <mergeCell ref="P32:P35"/>
    <mergeCell ref="P36:P39"/>
    <mergeCell ref="P40:P43"/>
    <mergeCell ref="P44:P46"/>
    <mergeCell ref="P47:P49"/>
    <mergeCell ref="P50:P52"/>
    <mergeCell ref="P53:P55"/>
  </mergeCells>
  <printOptions horizontalCentered="1"/>
  <pageMargins left="0.511805555555556" right="0.511805555555556" top="0.511805555555556" bottom="0.511805555555556" header="0.314583333333333" footer="0.314583333333333"/>
  <pageSetup paperSize="9" scale="93" orientation="landscape" horizontalDpi="600"/>
  <headerFooter>
    <oddFooter>&amp;C第 &amp;P 页，共 &amp;N 页</oddFooter>
  </headerFooter>
  <rowBreaks count="3" manualBreakCount="3">
    <brk id="21" max="16383" man="1"/>
    <brk id="39" max="16383" man="1"/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龙维众</dc:creator>
  <cp:lastModifiedBy>雷彩霞</cp:lastModifiedBy>
  <dcterms:created xsi:type="dcterms:W3CDTF">2020-07-22T02:16:00Z</dcterms:created>
  <cp:lastPrinted>2020-07-29T03:06:00Z</cp:lastPrinted>
  <dcterms:modified xsi:type="dcterms:W3CDTF">2020-08-06T02:43:26Z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</Properties>
</file>